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'стр.10_12'!$A$1:$DB$49</definedName>
  </definedNames>
  <calcPr fullCalcOnLoad="1"/>
</workbook>
</file>

<file path=xl/sharedStrings.xml><?xml version="1.0" encoding="utf-8"?>
<sst xmlns="http://schemas.openxmlformats.org/spreadsheetml/2006/main" count="601" uniqueCount="300">
  <si>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</si>
  <si>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</si>
  <si>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</si>
  <si>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</si>
  <si>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</si>
  <si>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</si>
  <si>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</si>
  <si>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</si>
  <si>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</si>
  <si>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</si>
  <si>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</si>
  <si>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</si>
  <si>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</si>
  <si>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</si>
  <si>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</si>
  <si>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</si>
  <si>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</si>
  <si>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</si>
  <si>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</si>
  <si>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</si>
  <si>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</si>
  <si>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</si>
  <si>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</si>
  <si>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</si>
  <si>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</si>
  <si>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</si>
  <si>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</si>
  <si>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</si>
  <si>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</si>
  <si>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</si>
  <si>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</si>
  <si>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</si>
  <si>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</si>
  <si>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</si>
  <si>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</si>
  <si>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</si>
  <si>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</si>
  <si>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</si>
  <si>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</si>
  <si>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</si>
  <si>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</si>
  <si>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</si>
  <si>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</si>
  <si>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</si>
  <si>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</si>
  <si>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</si>
  <si>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</si>
  <si>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</si>
  <si>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</si>
  <si>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</si>
  <si>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</si>
  <si>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</si>
  <si>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</si>
  <si>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</si>
  <si>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</si>
  <si>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</si>
  <si>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</si>
  <si>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</si>
  <si>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</si>
  <si>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</si>
  <si>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</si>
  <si>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</si>
  <si>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</si>
  <si>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</si>
  <si>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</si>
  <si>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</si>
  <si>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</si>
  <si>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</si>
  <si>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</si>
  <si>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</si>
  <si>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</si>
  <si>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</si>
  <si>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</si>
  <si>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</si>
  <si>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</si>
  <si>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</si>
  <si>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</si>
  <si>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</si>
  <si>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</si>
  <si>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</si>
  <si>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</si>
  <si>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</si>
  <si>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</si>
  <si>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</si>
  <si>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</si>
  <si>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</si>
  <si>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</si>
  <si>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</si>
  <si>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</si>
  <si>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</si>
  <si>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</si>
  <si>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</si>
  <si>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</si>
  <si>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</si>
  <si>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</si>
  <si>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</si>
  <si>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</si>
  <si>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</si>
  <si>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</si>
  <si>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</si>
  <si>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</si>
  <si>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</si>
  <si>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</si>
  <si>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</si>
  <si>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</si>
  <si>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</si>
  <si>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</si>
  <si>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</si>
  <si>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</si>
  <si>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</si>
  <si>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</si>
  <si>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</si>
  <si>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</si>
  <si>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</si>
  <si>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</si>
  <si>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</si>
  <si>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</si>
  <si>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</si>
  <si>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</si>
  <si>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</si>
  <si>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</si>
  <si>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</si>
  <si>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</si>
  <si>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</si>
  <si>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</si>
  <si>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</si>
  <si>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</si>
  <si>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</si>
  <si>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</si>
  <si>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</si>
  <si>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</si>
  <si>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</si>
  <si>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</si>
  <si>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</si>
  <si>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</si>
  <si>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</si>
  <si>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</si>
  <si>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</si>
  <si>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</si>
  <si>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</si>
  <si>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</si>
  <si>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</si>
  <si>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</si>
  <si>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</si>
  <si>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</si>
  <si>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</si>
  <si>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</si>
  <si>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</si>
  <si>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</si>
  <si>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</si>
  <si>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</si>
  <si>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</si>
  <si>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</si>
  <si>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</si>
  <si>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</si>
  <si>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</si>
  <si>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</si>
  <si>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</si>
  <si>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</si>
  <si>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</si>
  <si>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</si>
  <si>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</si>
  <si>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</si>
  <si>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</si>
  <si>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</si>
  <si>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</si>
  <si>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</si>
  <si>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</si>
  <si>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</si>
  <si>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</si>
  <si>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</si>
  <si>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</si>
  <si>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</si>
  <si>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</si>
  <si>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</si>
  <si>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</si>
  <si>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</si>
  <si>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</si>
  <si>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</si>
  <si>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</si>
  <si>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</si>
  <si>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</si>
  <si>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</si>
  <si>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</si>
  <si>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</si>
  <si>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</si>
  <si>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</si>
  <si>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</si>
  <si>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</si>
  <si>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</si>
  <si>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</si>
  <si>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</si>
  <si>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</si>
  <si>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</si>
  <si>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</si>
  <si>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</si>
  <si>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</si>
  <si>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</si>
  <si>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</si>
  <si>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</si>
  <si>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</si>
  <si>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</si>
  <si>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</si>
  <si>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</si>
  <si>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</si>
  <si>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</si>
  <si>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</si>
  <si>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</si>
  <si>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</si>
  <si>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</si>
  <si>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</si>
  <si>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</si>
  <si>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</si>
  <si>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</si>
  <si>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</si>
  <si>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</si>
  <si>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</si>
  <si>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</si>
  <si>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</si>
  <si>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</si>
  <si>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</si>
  <si>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</si>
  <si>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</si>
  <si>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</si>
  <si>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</si>
  <si>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</si>
  <si>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</si>
  <si>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</si>
  <si>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</si>
  <si>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</si>
  <si>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</si>
  <si>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</si>
  <si>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</si>
  <si>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</si>
  <si>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</si>
  <si>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</si>
  <si>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</si>
  <si>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</si>
  <si>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</si>
  <si>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</si>
  <si>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</si>
  <si>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</si>
  <si>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</si>
  <si>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</si>
  <si>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</si>
  <si>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</si>
  <si>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</si>
  <si>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</si>
  <si>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</si>
  <si>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</si>
  <si>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</si>
  <si>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</si>
  <si>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</si>
  <si>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</si>
  <si>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</si>
  <si>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</si>
  <si>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</si>
  <si>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</si>
  <si>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</si>
  <si>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</si>
  <si>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</si>
  <si>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</si>
  <si>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</si>
  <si>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</si>
  <si>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</si>
  <si>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</si>
  <si>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</si>
  <si>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</si>
  <si>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</si>
  <si>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</si>
  <si>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</si>
  <si>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</si>
  <si>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</si>
  <si>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</si>
  <si>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</si>
  <si>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</si>
  <si>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</si>
  <si>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</si>
  <si>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ООО "Газпром добыча Надым"</t>
  </si>
  <si>
    <t>Надымского нефтегазодобывающего управления</t>
  </si>
  <si>
    <t>Надымское нефтегазодобывающее управление ООО "Газпром добыча Надым"</t>
  </si>
  <si>
    <t>ННГДУ ООО "ГДН"</t>
  </si>
  <si>
    <t>ЯНАО г.Надым</t>
  </si>
  <si>
    <t>8903019871</t>
  </si>
  <si>
    <t>Байдин Игорь Иванович</t>
  </si>
  <si>
    <t>N.Boldyreva@nadym-dobycha.gazprom.ru</t>
  </si>
  <si>
    <t>(3499) 56-45-29</t>
  </si>
  <si>
    <t>(3499) 56-40-75</t>
  </si>
  <si>
    <t>рублей/кВт·ч</t>
  </si>
  <si>
    <t>м3/тыс. кВт.ч</t>
  </si>
  <si>
    <t>гр./кВт.ч</t>
  </si>
  <si>
    <t>2024</t>
  </si>
  <si>
    <t>997250001</t>
  </si>
  <si>
    <t>удельный расход  топлива на электрическую энергию (природный газ)</t>
  </si>
  <si>
    <t>удельный расход  топлива на электрическую энергию (дизельное топливо)</t>
  </si>
  <si>
    <t>01.07.-30.11</t>
  </si>
  <si>
    <t>01.12.-31.12.</t>
  </si>
  <si>
    <t>о корректировке НВВ и установлении цен (тарифов) на электрическую энергию, поставляемую</t>
  </si>
  <si>
    <t>потребителям ЯНГКМ на</t>
  </si>
  <si>
    <t>ЯНАО г.Надым ул.Заводская , стр.31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</si>
</sst>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000"/>
    <numFmt numFmtId="181" formatCode="0.0000000"/>
    <numFmt numFmtId="182" formatCode="0.000000"/>
    <numFmt numFmtId="183" formatCode="0.00000"/>
    <numFmt numFmtId="184" formatCode="0.0000"/>
    <numFmt numFmtId="185" formatCode="0.000"/>
    <numFmt numFmtId="186"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86" fontId="3" fillId="0" borderId="11" xfId="0" applyNumberFormat="1" applyFont="1" applyBorder="1" applyAlignment="1">
      <alignment horizontal="center" vertical="top" wrapText="1"/>
    </xf>
    <xf numFmtId="186" fontId="3" fillId="0" borderId="10" xfId="0" applyNumberFormat="1" applyFont="1" applyBorder="1" applyAlignment="1">
      <alignment horizontal="center" vertical="top" wrapText="1"/>
    </xf>
    <xf numFmtId="186" fontId="3" fillId="0" borderId="12" xfId="0" applyNumberFormat="1" applyFont="1" applyBorder="1" applyAlignment="1">
      <alignment horizontal="center" vertical="top" wrapText="1"/>
    </xf>
    <xf numFmtId="185" fontId="3" fillId="0" borderId="11" xfId="0" applyNumberFormat="1" applyFont="1" applyBorder="1" applyAlignment="1">
      <alignment horizontal="center" vertical="top" wrapText="1"/>
    </xf>
    <xf numFmtId="185" fontId="3" fillId="0" borderId="10" xfId="0" applyNumberFormat="1" applyFont="1" applyBorder="1" applyAlignment="1">
      <alignment horizontal="center" vertical="top" wrapText="1"/>
    </xf>
    <xf numFmtId="185"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1" fontId="3" fillId="0" borderId="11"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zoomScaleSheetLayoutView="100" zoomScalePageLayoutView="0" workbookViewId="0" topLeftCell="A4">
      <selection activeCell="H24" sqref="H24:DA24"/>
    </sheetView>
  </sheetViews>
  <sheetFormatPr defaultColWidth="0.875" defaultRowHeight="12.75"/>
  <cols>
    <col min="1" max="103" width="0.875" style="1" customWidth="1"/>
    <col min="104" max="104" width="3.25390625" style="1" customWidth="1"/>
    <col min="105" max="105" width="4.75390625" style="1" customWidth="1"/>
    <col min="106" max="16384" width="0.875" style="1" customWidth="1"/>
  </cols>
  <sheetData>
    <row r="1" s="3" customFormat="1" ht="12.75">
      <c r="BQ1" s="3" t="s">
        <v>4</v>
      </c>
    </row>
    <row r="2" spans="69:105" s="3" customFormat="1" ht="39.75" customHeight="1">
      <c r="BQ2" s="38" t="s">
        <v>5</v>
      </c>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row>
    <row r="3" ht="3" customHeight="1"/>
    <row r="4" spans="69:105" s="4" customFormat="1" ht="24" customHeight="1">
      <c r="BQ4" s="37" t="s">
        <v>6</v>
      </c>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row>
    <row r="6" ht="15.75">
      <c r="DA6" s="6" t="s">
        <v>7</v>
      </c>
    </row>
    <row r="8" spans="1:105" s="5" customFormat="1" ht="16.5">
      <c r="A8" s="31" t="s">
        <v>8</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1" t="s">
        <v>297</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row>
    <row r="11" spans="47:83" s="5" customFormat="1" ht="16.5">
      <c r="AU11" s="7" t="s">
        <v>298</v>
      </c>
      <c r="AV11" s="30" t="s">
        <v>291</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5" t="s">
        <v>9</v>
      </c>
    </row>
    <row r="12" spans="1:105" s="5" customFormat="1" ht="16.5">
      <c r="A12" s="31" t="s">
        <v>10</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row>
    <row r="14" spans="1:105" ht="15.75">
      <c r="A14" s="32" t="s">
        <v>278</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row>
    <row r="15" spans="1:105" s="3" customFormat="1" ht="12.75">
      <c r="A15" s="33" t="s">
        <v>11</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row>
    <row r="16" spans="1:105" ht="15.75">
      <c r="A16" s="32" t="s">
        <v>279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34" t="s">
        <v>12</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row>
    <row r="20" spans="1:105" ht="39.75" customHeight="1">
      <c r="A20" s="1" t="s">
        <v>13</v>
      </c>
      <c r="AA20" s="39" t="s">
        <v>280</v>
      </c>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row>
    <row r="21" spans="1:105" ht="15.75">
      <c r="A21" s="1" t="s">
        <v>14</v>
      </c>
      <c r="AH21" s="40" t="s">
        <v>281</v>
      </c>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row>
    <row r="22" spans="1:105" ht="15.75">
      <c r="A22" s="1" t="s">
        <v>15</v>
      </c>
      <c r="X22" s="36" t="s">
        <v>282</v>
      </c>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row>
    <row r="23" spans="1:105" ht="15.75">
      <c r="A23" s="1" t="s">
        <v>16</v>
      </c>
      <c r="X23" s="35" t="s">
        <v>299</v>
      </c>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row>
    <row r="24" spans="1:105" ht="15.75">
      <c r="A24" s="1" t="s">
        <v>17</v>
      </c>
      <c r="H24" s="36" t="s">
        <v>283</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row>
    <row r="25" spans="1:105" ht="15.75">
      <c r="A25" s="1" t="s">
        <v>18</v>
      </c>
      <c r="H25" s="36" t="s">
        <v>292</v>
      </c>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row>
    <row r="26" spans="1:105" ht="15.75">
      <c r="A26" s="1" t="s">
        <v>19</v>
      </c>
      <c r="Z26" s="40" t="s">
        <v>284</v>
      </c>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row>
    <row r="27" spans="1:105" ht="15.75" customHeight="1">
      <c r="A27" s="1" t="s">
        <v>20</v>
      </c>
      <c r="AF27" s="35" t="s">
        <v>285</v>
      </c>
      <c r="AG27" s="35"/>
      <c r="AH27" s="35" t="s">
        <v>285</v>
      </c>
      <c r="AI27" s="35"/>
      <c r="AJ27" s="35" t="s">
        <v>285</v>
      </c>
      <c r="AK27" s="35"/>
      <c r="AL27" s="35" t="s">
        <v>285</v>
      </c>
      <c r="AM27" s="35"/>
      <c r="AN27" s="35" t="s">
        <v>285</v>
      </c>
      <c r="AO27" s="35"/>
      <c r="AP27" s="35" t="s">
        <v>285</v>
      </c>
      <c r="AQ27" s="35"/>
      <c r="AR27" s="35" t="s">
        <v>285</v>
      </c>
      <c r="AS27" s="35"/>
      <c r="AT27" s="35" t="s">
        <v>285</v>
      </c>
      <c r="AU27" s="35"/>
      <c r="AV27" s="35" t="s">
        <v>285</v>
      </c>
      <c r="AW27" s="35"/>
      <c r="AX27" s="35" t="s">
        <v>285</v>
      </c>
      <c r="AY27" s="35"/>
      <c r="AZ27" s="35" t="s">
        <v>285</v>
      </c>
      <c r="BA27" s="35"/>
      <c r="BB27" s="35" t="s">
        <v>285</v>
      </c>
      <c r="BC27" s="35"/>
      <c r="BD27" s="35" t="s">
        <v>285</v>
      </c>
      <c r="BE27" s="35"/>
      <c r="BF27" s="35" t="s">
        <v>285</v>
      </c>
      <c r="BG27" s="35"/>
      <c r="BH27" s="35" t="s">
        <v>285</v>
      </c>
      <c r="BI27" s="35"/>
      <c r="BJ27" s="35" t="s">
        <v>285</v>
      </c>
      <c r="BK27" s="35"/>
      <c r="BL27" s="35" t="s">
        <v>285</v>
      </c>
      <c r="BM27" s="35"/>
      <c r="BN27" s="35" t="s">
        <v>285</v>
      </c>
      <c r="BO27" s="35"/>
      <c r="BP27" s="35" t="s">
        <v>285</v>
      </c>
      <c r="BQ27" s="35"/>
      <c r="BR27" s="35" t="s">
        <v>285</v>
      </c>
      <c r="BS27" s="35"/>
      <c r="BT27" s="35" t="s">
        <v>285</v>
      </c>
      <c r="BU27" s="35"/>
      <c r="BV27" s="35" t="s">
        <v>285</v>
      </c>
      <c r="BW27" s="35"/>
      <c r="BX27" s="35" t="s">
        <v>285</v>
      </c>
      <c r="BY27" s="35"/>
      <c r="BZ27" s="35" t="s">
        <v>285</v>
      </c>
      <c r="CA27" s="35"/>
      <c r="CB27" s="35" t="s">
        <v>285</v>
      </c>
      <c r="CC27" s="35"/>
      <c r="CD27" s="35" t="s">
        <v>285</v>
      </c>
      <c r="CE27" s="35"/>
      <c r="CF27" s="35" t="s">
        <v>285</v>
      </c>
      <c r="CG27" s="35"/>
      <c r="CH27" s="35" t="s">
        <v>285</v>
      </c>
      <c r="CI27" s="35"/>
      <c r="CJ27" s="35" t="s">
        <v>285</v>
      </c>
      <c r="CK27" s="35"/>
      <c r="CL27" s="35" t="s">
        <v>285</v>
      </c>
      <c r="CM27" s="35"/>
      <c r="CN27" s="35" t="s">
        <v>285</v>
      </c>
      <c r="CO27" s="35"/>
      <c r="CP27" s="35" t="s">
        <v>285</v>
      </c>
      <c r="CQ27" s="35"/>
      <c r="CR27" s="35" t="s">
        <v>285</v>
      </c>
      <c r="CS27" s="35"/>
      <c r="CT27" s="35" t="s">
        <v>285</v>
      </c>
      <c r="CU27" s="35"/>
      <c r="CV27" s="35" t="s">
        <v>285</v>
      </c>
      <c r="CW27" s="35"/>
      <c r="CX27" s="35" t="s">
        <v>285</v>
      </c>
      <c r="CY27" s="35"/>
      <c r="CZ27" s="35" t="s">
        <v>285</v>
      </c>
      <c r="DA27" s="35"/>
    </row>
    <row r="28" spans="1:105" ht="15.75">
      <c r="A28" s="1" t="s">
        <v>21</v>
      </c>
      <c r="Z28" s="36" t="s">
        <v>286</v>
      </c>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row>
    <row r="29" spans="1:105" ht="15.75">
      <c r="A29" s="1" t="s">
        <v>22</v>
      </c>
      <c r="H29" s="36" t="s">
        <v>287</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row>
    <row r="31" spans="1:105" ht="15.75">
      <c r="A31" s="34" t="s">
        <v>23</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row>
    <row r="33" spans="1:105" s="3" customFormat="1" ht="57" customHeight="1">
      <c r="A33" s="41" t="s">
        <v>0</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3" t="s">
        <v>1</v>
      </c>
      <c r="AK33" s="41"/>
      <c r="AL33" s="41"/>
      <c r="AM33" s="41"/>
      <c r="AN33" s="41"/>
      <c r="AO33" s="41"/>
      <c r="AP33" s="41"/>
      <c r="AQ33" s="41"/>
      <c r="AR33" s="41"/>
      <c r="AS33" s="41"/>
      <c r="AT33" s="41"/>
      <c r="AU33" s="41"/>
      <c r="AV33" s="41"/>
      <c r="AW33" s="41"/>
      <c r="AX33" s="41"/>
      <c r="AY33" s="42"/>
      <c r="AZ33" s="43" t="s">
        <v>2</v>
      </c>
      <c r="BA33" s="41"/>
      <c r="BB33" s="41"/>
      <c r="BC33" s="41"/>
      <c r="BD33" s="41"/>
      <c r="BE33" s="41"/>
      <c r="BF33" s="41"/>
      <c r="BG33" s="41"/>
      <c r="BH33" s="41"/>
      <c r="BI33" s="41"/>
      <c r="BJ33" s="41"/>
      <c r="BK33" s="41"/>
      <c r="BL33" s="41"/>
      <c r="BM33" s="41"/>
      <c r="BN33" s="41"/>
      <c r="BO33" s="41"/>
      <c r="BP33" s="41"/>
      <c r="BQ33" s="41"/>
      <c r="BR33" s="41"/>
      <c r="BS33" s="42"/>
      <c r="BT33" s="43" t="s">
        <v>224</v>
      </c>
      <c r="BU33" s="41"/>
      <c r="BV33" s="41"/>
      <c r="BW33" s="41"/>
      <c r="BX33" s="41"/>
      <c r="BY33" s="41"/>
      <c r="BZ33" s="41"/>
      <c r="CA33" s="41"/>
      <c r="CB33" s="41"/>
      <c r="CC33" s="41"/>
      <c r="CD33" s="41"/>
      <c r="CE33" s="41"/>
      <c r="CF33" s="41"/>
      <c r="CG33" s="41"/>
      <c r="CH33" s="41"/>
      <c r="CI33" s="41"/>
      <c r="CJ33" s="42"/>
      <c r="CK33" s="43" t="s">
        <v>3</v>
      </c>
      <c r="CL33" s="41"/>
      <c r="CM33" s="41"/>
      <c r="CN33" s="41"/>
      <c r="CO33" s="41"/>
      <c r="CP33" s="41"/>
      <c r="CQ33" s="41"/>
      <c r="CR33" s="41"/>
      <c r="CS33" s="41"/>
      <c r="CT33" s="41"/>
      <c r="CU33" s="41"/>
      <c r="CV33" s="41"/>
      <c r="CW33" s="41"/>
      <c r="CX33" s="41"/>
      <c r="CY33" s="41"/>
      <c r="CZ33" s="41"/>
      <c r="DA33" s="41"/>
    </row>
    <row r="34" spans="1:105" s="2" customFormat="1" ht="45.75" customHeight="1">
      <c r="A34" s="26" t="s">
        <v>24</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row>
    <row r="35" spans="1:105" s="3" customFormat="1" ht="27.75" customHeight="1">
      <c r="A35" s="15" t="s">
        <v>26</v>
      </c>
      <c r="B35" s="15"/>
      <c r="C35" s="15"/>
      <c r="D35" s="15"/>
      <c r="E35" s="15"/>
      <c r="F35" s="15"/>
      <c r="G35" s="15"/>
      <c r="H35" s="16" t="s">
        <v>25</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c r="A36" s="15" t="s">
        <v>28</v>
      </c>
      <c r="B36" s="15"/>
      <c r="C36" s="15"/>
      <c r="D36" s="15"/>
      <c r="E36" s="15"/>
      <c r="F36" s="15"/>
      <c r="G36" s="15"/>
      <c r="H36" s="16" t="s">
        <v>29</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30</v>
      </c>
      <c r="AK36" s="18"/>
      <c r="AL36" s="18"/>
      <c r="AM36" s="18"/>
      <c r="AN36" s="18"/>
      <c r="AO36" s="18"/>
      <c r="AP36" s="18"/>
      <c r="AQ36" s="18"/>
      <c r="AR36" s="18"/>
      <c r="AS36" s="18"/>
      <c r="AT36" s="18"/>
      <c r="AU36" s="18"/>
      <c r="AV36" s="18"/>
      <c r="AW36" s="18"/>
      <c r="AX36" s="18"/>
      <c r="AY36" s="19"/>
      <c r="AZ36" s="17">
        <v>4481</v>
      </c>
      <c r="BA36" s="18"/>
      <c r="BB36" s="18"/>
      <c r="BC36" s="18"/>
      <c r="BD36" s="18"/>
      <c r="BE36" s="18"/>
      <c r="BF36" s="18"/>
      <c r="BG36" s="18"/>
      <c r="BH36" s="18"/>
      <c r="BI36" s="18"/>
      <c r="BJ36" s="18"/>
      <c r="BK36" s="18"/>
      <c r="BL36" s="18"/>
      <c r="BM36" s="18"/>
      <c r="BN36" s="18"/>
      <c r="BO36" s="18"/>
      <c r="BP36" s="18"/>
      <c r="BQ36" s="18"/>
      <c r="BR36" s="18"/>
      <c r="BS36" s="19"/>
      <c r="BT36" s="17">
        <v>317</v>
      </c>
      <c r="BU36" s="18"/>
      <c r="BV36" s="18"/>
      <c r="BW36" s="18"/>
      <c r="BX36" s="18"/>
      <c r="BY36" s="18"/>
      <c r="BZ36" s="18"/>
      <c r="CA36" s="18"/>
      <c r="CB36" s="18"/>
      <c r="CC36" s="18"/>
      <c r="CD36" s="18"/>
      <c r="CE36" s="18"/>
      <c r="CF36" s="18"/>
      <c r="CG36" s="18"/>
      <c r="CH36" s="18"/>
      <c r="CI36" s="18"/>
      <c r="CJ36" s="19"/>
      <c r="CK36" s="17">
        <v>510</v>
      </c>
      <c r="CL36" s="18"/>
      <c r="CM36" s="18"/>
      <c r="CN36" s="18"/>
      <c r="CO36" s="18"/>
      <c r="CP36" s="18"/>
      <c r="CQ36" s="18"/>
      <c r="CR36" s="18"/>
      <c r="CS36" s="18"/>
      <c r="CT36" s="18"/>
      <c r="CU36" s="18"/>
      <c r="CV36" s="18"/>
      <c r="CW36" s="18"/>
      <c r="CX36" s="18"/>
      <c r="CY36" s="18"/>
      <c r="CZ36" s="18"/>
      <c r="DA36" s="18"/>
    </row>
    <row r="37" spans="1:105" s="3" customFormat="1" ht="15" customHeight="1">
      <c r="A37" s="15" t="s">
        <v>31</v>
      </c>
      <c r="B37" s="15"/>
      <c r="C37" s="15"/>
      <c r="D37" s="15"/>
      <c r="E37" s="15"/>
      <c r="F37" s="15"/>
      <c r="G37" s="15"/>
      <c r="H37" s="16" t="s">
        <v>32</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30</v>
      </c>
      <c r="AK37" s="18"/>
      <c r="AL37" s="18"/>
      <c r="AM37" s="18"/>
      <c r="AN37" s="18"/>
      <c r="AO37" s="18"/>
      <c r="AP37" s="18"/>
      <c r="AQ37" s="18"/>
      <c r="AR37" s="18"/>
      <c r="AS37" s="18"/>
      <c r="AT37" s="18"/>
      <c r="AU37" s="18"/>
      <c r="AV37" s="18"/>
      <c r="AW37" s="18"/>
      <c r="AX37" s="18"/>
      <c r="AY37" s="19"/>
      <c r="AZ37" s="17">
        <f>4481-4058</f>
        <v>423</v>
      </c>
      <c r="BA37" s="18"/>
      <c r="BB37" s="18"/>
      <c r="BC37" s="18"/>
      <c r="BD37" s="18"/>
      <c r="BE37" s="18"/>
      <c r="BF37" s="18"/>
      <c r="BG37" s="18"/>
      <c r="BH37" s="18"/>
      <c r="BI37" s="18"/>
      <c r="BJ37" s="18"/>
      <c r="BK37" s="18"/>
      <c r="BL37" s="18"/>
      <c r="BM37" s="18"/>
      <c r="BN37" s="18"/>
      <c r="BO37" s="18"/>
      <c r="BP37" s="18"/>
      <c r="BQ37" s="18"/>
      <c r="BR37" s="18"/>
      <c r="BS37" s="19"/>
      <c r="BT37" s="17">
        <v>4.4</v>
      </c>
      <c r="BU37" s="18"/>
      <c r="BV37" s="18"/>
      <c r="BW37" s="18"/>
      <c r="BX37" s="18"/>
      <c r="BY37" s="18"/>
      <c r="BZ37" s="18"/>
      <c r="CA37" s="18"/>
      <c r="CB37" s="18"/>
      <c r="CC37" s="18"/>
      <c r="CD37" s="18"/>
      <c r="CE37" s="18"/>
      <c r="CF37" s="18"/>
      <c r="CG37" s="18"/>
      <c r="CH37" s="18"/>
      <c r="CI37" s="18"/>
      <c r="CJ37" s="19"/>
      <c r="CK37" s="17">
        <v>4.6</v>
      </c>
      <c r="CL37" s="18"/>
      <c r="CM37" s="18"/>
      <c r="CN37" s="18"/>
      <c r="CO37" s="18"/>
      <c r="CP37" s="18"/>
      <c r="CQ37" s="18"/>
      <c r="CR37" s="18"/>
      <c r="CS37" s="18"/>
      <c r="CT37" s="18"/>
      <c r="CU37" s="18"/>
      <c r="CV37" s="18"/>
      <c r="CW37" s="18"/>
      <c r="CX37" s="18"/>
      <c r="CY37" s="18"/>
      <c r="CZ37" s="18"/>
      <c r="DA37" s="18"/>
    </row>
    <row r="38" spans="1:105" s="3" customFormat="1" ht="40.5" customHeight="1">
      <c r="A38" s="15" t="s">
        <v>33</v>
      </c>
      <c r="B38" s="15"/>
      <c r="C38" s="15"/>
      <c r="D38" s="15"/>
      <c r="E38" s="15"/>
      <c r="F38" s="15"/>
      <c r="G38" s="15"/>
      <c r="H38" s="16" t="s">
        <v>34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30</v>
      </c>
      <c r="AK38" s="18"/>
      <c r="AL38" s="18"/>
      <c r="AM38" s="18"/>
      <c r="AN38" s="18"/>
      <c r="AO38" s="18"/>
      <c r="AP38" s="18"/>
      <c r="AQ38" s="18"/>
      <c r="AR38" s="18"/>
      <c r="AS38" s="18"/>
      <c r="AT38" s="18"/>
      <c r="AU38" s="18"/>
      <c r="AV38" s="18"/>
      <c r="AW38" s="18"/>
      <c r="AX38" s="18"/>
      <c r="AY38" s="19"/>
      <c r="AZ38" s="17">
        <f>AZ37</f>
        <v>423</v>
      </c>
      <c r="BA38" s="18"/>
      <c r="BB38" s="18"/>
      <c r="BC38" s="18"/>
      <c r="BD38" s="18"/>
      <c r="BE38" s="18"/>
      <c r="BF38" s="18"/>
      <c r="BG38" s="18"/>
      <c r="BH38" s="18"/>
      <c r="BI38" s="18"/>
      <c r="BJ38" s="18"/>
      <c r="BK38" s="18"/>
      <c r="BL38" s="18"/>
      <c r="BM38" s="18"/>
      <c r="BN38" s="18"/>
      <c r="BO38" s="18"/>
      <c r="BP38" s="18"/>
      <c r="BQ38" s="18"/>
      <c r="BR38" s="18"/>
      <c r="BS38" s="19"/>
      <c r="BT38" s="17">
        <f>BT37</f>
        <v>4.4</v>
      </c>
      <c r="BU38" s="18"/>
      <c r="BV38" s="18"/>
      <c r="BW38" s="18"/>
      <c r="BX38" s="18"/>
      <c r="BY38" s="18"/>
      <c r="BZ38" s="18"/>
      <c r="CA38" s="18"/>
      <c r="CB38" s="18"/>
      <c r="CC38" s="18"/>
      <c r="CD38" s="18"/>
      <c r="CE38" s="18"/>
      <c r="CF38" s="18"/>
      <c r="CG38" s="18"/>
      <c r="CH38" s="18"/>
      <c r="CI38" s="18"/>
      <c r="CJ38" s="19"/>
      <c r="CK38" s="17">
        <f>CK37</f>
        <v>4.6</v>
      </c>
      <c r="CL38" s="18"/>
      <c r="CM38" s="18"/>
      <c r="CN38" s="18"/>
      <c r="CO38" s="18"/>
      <c r="CP38" s="18"/>
      <c r="CQ38" s="18"/>
      <c r="CR38" s="18"/>
      <c r="CS38" s="18"/>
      <c r="CT38" s="18"/>
      <c r="CU38" s="18"/>
      <c r="CV38" s="18"/>
      <c r="CW38" s="18"/>
      <c r="CX38" s="18"/>
      <c r="CY38" s="18"/>
      <c r="CZ38" s="18"/>
      <c r="DA38" s="18"/>
    </row>
    <row r="39" spans="1:105" s="3" customFormat="1" ht="14.25" customHeight="1">
      <c r="A39" s="15" t="s">
        <v>35</v>
      </c>
      <c r="B39" s="15"/>
      <c r="C39" s="15"/>
      <c r="D39" s="15"/>
      <c r="E39" s="15"/>
      <c r="F39" s="15"/>
      <c r="G39" s="15"/>
      <c r="H39" s="16" t="s">
        <v>36</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30</v>
      </c>
      <c r="AK39" s="18"/>
      <c r="AL39" s="18"/>
      <c r="AM39" s="18"/>
      <c r="AN39" s="18"/>
      <c r="AO39" s="18"/>
      <c r="AP39" s="18"/>
      <c r="AQ39" s="18"/>
      <c r="AR39" s="18"/>
      <c r="AS39" s="18"/>
      <c r="AT39" s="18"/>
      <c r="AU39" s="18"/>
      <c r="AV39" s="18"/>
      <c r="AW39" s="18"/>
      <c r="AX39" s="18"/>
      <c r="AY39" s="19"/>
      <c r="AZ39" s="17">
        <f>AZ38</f>
        <v>423</v>
      </c>
      <c r="BA39" s="18"/>
      <c r="BB39" s="18"/>
      <c r="BC39" s="18"/>
      <c r="BD39" s="18"/>
      <c r="BE39" s="18"/>
      <c r="BF39" s="18"/>
      <c r="BG39" s="18"/>
      <c r="BH39" s="18"/>
      <c r="BI39" s="18"/>
      <c r="BJ39" s="18"/>
      <c r="BK39" s="18"/>
      <c r="BL39" s="18"/>
      <c r="BM39" s="18"/>
      <c r="BN39" s="18"/>
      <c r="BO39" s="18"/>
      <c r="BP39" s="18"/>
      <c r="BQ39" s="18"/>
      <c r="BR39" s="18"/>
      <c r="BS39" s="19"/>
      <c r="BT39" s="17">
        <f>BT38</f>
        <v>4.4</v>
      </c>
      <c r="BU39" s="18"/>
      <c r="BV39" s="18"/>
      <c r="BW39" s="18"/>
      <c r="BX39" s="18"/>
      <c r="BY39" s="18"/>
      <c r="BZ39" s="18"/>
      <c r="CA39" s="18"/>
      <c r="CB39" s="18"/>
      <c r="CC39" s="18"/>
      <c r="CD39" s="18"/>
      <c r="CE39" s="18"/>
      <c r="CF39" s="18"/>
      <c r="CG39" s="18"/>
      <c r="CH39" s="18"/>
      <c r="CI39" s="18"/>
      <c r="CJ39" s="19"/>
      <c r="CK39" s="17">
        <f>CK38</f>
        <v>4.6</v>
      </c>
      <c r="CL39" s="18"/>
      <c r="CM39" s="18"/>
      <c r="CN39" s="18"/>
      <c r="CO39" s="18"/>
      <c r="CP39" s="18"/>
      <c r="CQ39" s="18"/>
      <c r="CR39" s="18"/>
      <c r="CS39" s="18"/>
      <c r="CT39" s="18"/>
      <c r="CU39" s="18"/>
      <c r="CV39" s="18"/>
      <c r="CW39" s="18"/>
      <c r="CX39" s="18"/>
      <c r="CY39" s="18"/>
      <c r="CZ39" s="18"/>
      <c r="DA39" s="18"/>
    </row>
    <row r="40" spans="1:105" s="3" customFormat="1" ht="27.75" customHeight="1">
      <c r="A40" s="15" t="s">
        <v>37</v>
      </c>
      <c r="B40" s="15"/>
      <c r="C40" s="15"/>
      <c r="D40" s="15"/>
      <c r="E40" s="15"/>
      <c r="F40" s="15"/>
      <c r="G40" s="15"/>
      <c r="H40" s="16" t="s">
        <v>38</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7"/>
      <c r="CL40" s="18"/>
      <c r="CM40" s="18"/>
      <c r="CN40" s="18"/>
      <c r="CO40" s="18"/>
      <c r="CP40" s="18"/>
      <c r="CQ40" s="18"/>
      <c r="CR40" s="18"/>
      <c r="CS40" s="18"/>
      <c r="CT40" s="18"/>
      <c r="CU40" s="18"/>
      <c r="CV40" s="18"/>
      <c r="CW40" s="18"/>
      <c r="CX40" s="18"/>
      <c r="CY40" s="18"/>
      <c r="CZ40" s="18"/>
      <c r="DA40" s="18"/>
    </row>
    <row r="41" spans="1:105" s="3" customFormat="1" ht="93" customHeight="1">
      <c r="A41" s="15" t="s">
        <v>39</v>
      </c>
      <c r="B41" s="15"/>
      <c r="C41" s="15"/>
      <c r="D41" s="15"/>
      <c r="E41" s="15"/>
      <c r="F41" s="15"/>
      <c r="G41" s="15"/>
      <c r="H41" s="16" t="s">
        <v>41</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40</v>
      </c>
      <c r="AK41" s="18"/>
      <c r="AL41" s="18"/>
      <c r="AM41" s="18"/>
      <c r="AN41" s="18"/>
      <c r="AO41" s="18"/>
      <c r="AP41" s="18"/>
      <c r="AQ41" s="18"/>
      <c r="AR41" s="18"/>
      <c r="AS41" s="18"/>
      <c r="AT41" s="18"/>
      <c r="AU41" s="18"/>
      <c r="AV41" s="18"/>
      <c r="AW41" s="18"/>
      <c r="AX41" s="18"/>
      <c r="AY41" s="19"/>
      <c r="AZ41" s="27">
        <f>AZ39/AZ36*100</f>
        <v>9.439857174737782</v>
      </c>
      <c r="BA41" s="28"/>
      <c r="BB41" s="28"/>
      <c r="BC41" s="28"/>
      <c r="BD41" s="28"/>
      <c r="BE41" s="28"/>
      <c r="BF41" s="28"/>
      <c r="BG41" s="28"/>
      <c r="BH41" s="28"/>
      <c r="BI41" s="28"/>
      <c r="BJ41" s="28"/>
      <c r="BK41" s="28"/>
      <c r="BL41" s="28"/>
      <c r="BM41" s="28"/>
      <c r="BN41" s="28"/>
      <c r="BO41" s="28"/>
      <c r="BP41" s="28"/>
      <c r="BQ41" s="28"/>
      <c r="BR41" s="28"/>
      <c r="BS41" s="29"/>
      <c r="BT41" s="20">
        <f>BT39/BT36*100</f>
        <v>1.38801261829653</v>
      </c>
      <c r="BU41" s="21"/>
      <c r="BV41" s="21"/>
      <c r="BW41" s="21"/>
      <c r="BX41" s="21"/>
      <c r="BY41" s="21"/>
      <c r="BZ41" s="21"/>
      <c r="CA41" s="21"/>
      <c r="CB41" s="21"/>
      <c r="CC41" s="21"/>
      <c r="CD41" s="21"/>
      <c r="CE41" s="21"/>
      <c r="CF41" s="21"/>
      <c r="CG41" s="21"/>
      <c r="CH41" s="21"/>
      <c r="CI41" s="21"/>
      <c r="CJ41" s="22"/>
      <c r="CK41" s="27">
        <f>CK39/CK36*100</f>
        <v>0.9019607843137254</v>
      </c>
      <c r="CL41" s="28"/>
      <c r="CM41" s="28"/>
      <c r="CN41" s="28"/>
      <c r="CO41" s="28"/>
      <c r="CP41" s="28"/>
      <c r="CQ41" s="28"/>
      <c r="CR41" s="28"/>
      <c r="CS41" s="28"/>
      <c r="CT41" s="28"/>
      <c r="CU41" s="28"/>
      <c r="CV41" s="28"/>
      <c r="CW41" s="28"/>
      <c r="CX41" s="28"/>
      <c r="CY41" s="28"/>
      <c r="CZ41" s="28"/>
      <c r="DA41" s="28"/>
    </row>
    <row r="42" spans="1:105" s="3" customFormat="1" ht="40.5" customHeight="1">
      <c r="A42" s="15" t="s">
        <v>42</v>
      </c>
      <c r="B42" s="15"/>
      <c r="C42" s="15"/>
      <c r="D42" s="15"/>
      <c r="E42" s="15"/>
      <c r="F42" s="15"/>
      <c r="G42" s="15"/>
      <c r="H42" s="16" t="s">
        <v>43</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3" customFormat="1" ht="54" customHeight="1">
      <c r="A43" s="15" t="s">
        <v>44</v>
      </c>
      <c r="B43" s="15"/>
      <c r="C43" s="15"/>
      <c r="D43" s="15"/>
      <c r="E43" s="15"/>
      <c r="F43" s="15"/>
      <c r="G43" s="15"/>
      <c r="H43" s="16" t="s">
        <v>46</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45</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3" customFormat="1" ht="40.5" customHeight="1">
      <c r="A44" s="15" t="s">
        <v>47</v>
      </c>
      <c r="B44" s="15"/>
      <c r="C44" s="15"/>
      <c r="D44" s="15"/>
      <c r="E44" s="15"/>
      <c r="F44" s="15"/>
      <c r="G44" s="15"/>
      <c r="H44" s="16" t="s">
        <v>49</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48</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3" customFormat="1" ht="15" customHeight="1">
      <c r="A45" s="15" t="s">
        <v>50</v>
      </c>
      <c r="B45" s="15"/>
      <c r="C45" s="15"/>
      <c r="D45" s="15"/>
      <c r="E45" s="15"/>
      <c r="F45" s="15"/>
      <c r="G45" s="15"/>
      <c r="H45" s="16" t="s">
        <v>51</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45</v>
      </c>
      <c r="AK45" s="18"/>
      <c r="AL45" s="18"/>
      <c r="AM45" s="18"/>
      <c r="AN45" s="18"/>
      <c r="AO45" s="18"/>
      <c r="AP45" s="18"/>
      <c r="AQ45" s="18"/>
      <c r="AR45" s="18"/>
      <c r="AS45" s="18"/>
      <c r="AT45" s="18"/>
      <c r="AU45" s="18"/>
      <c r="AV45" s="18"/>
      <c r="AW45" s="18"/>
      <c r="AX45" s="18"/>
      <c r="AY45" s="19"/>
      <c r="AZ45" s="17"/>
      <c r="BA45" s="18"/>
      <c r="BB45" s="18"/>
      <c r="BC45" s="18"/>
      <c r="BD45" s="18"/>
      <c r="BE45" s="18"/>
      <c r="BF45" s="18"/>
      <c r="BG45" s="18"/>
      <c r="BH45" s="18"/>
      <c r="BI45" s="18"/>
      <c r="BJ45" s="18"/>
      <c r="BK45" s="18"/>
      <c r="BL45" s="18"/>
      <c r="BM45" s="18"/>
      <c r="BN45" s="18"/>
      <c r="BO45" s="18"/>
      <c r="BP45" s="18"/>
      <c r="BQ45" s="18"/>
      <c r="BR45" s="18"/>
      <c r="BS45" s="19"/>
      <c r="BT45" s="17"/>
      <c r="BU45" s="18"/>
      <c r="BV45" s="18"/>
      <c r="BW45" s="18"/>
      <c r="BX45" s="18"/>
      <c r="BY45" s="18"/>
      <c r="BZ45" s="18"/>
      <c r="CA45" s="18"/>
      <c r="CB45" s="18"/>
      <c r="CC45" s="18"/>
      <c r="CD45" s="18"/>
      <c r="CE45" s="18"/>
      <c r="CF45" s="18"/>
      <c r="CG45" s="18"/>
      <c r="CH45" s="18"/>
      <c r="CI45" s="18"/>
      <c r="CJ45" s="19"/>
      <c r="CK45" s="17"/>
      <c r="CL45" s="18"/>
      <c r="CM45" s="18"/>
      <c r="CN45" s="18"/>
      <c r="CO45" s="18"/>
      <c r="CP45" s="18"/>
      <c r="CQ45" s="18"/>
      <c r="CR45" s="18"/>
      <c r="CS45" s="18"/>
      <c r="CT45" s="18"/>
      <c r="CU45" s="18"/>
      <c r="CV45" s="18"/>
      <c r="CW45" s="18"/>
      <c r="CX45" s="18"/>
      <c r="CY45" s="18"/>
      <c r="CZ45" s="18"/>
      <c r="DA45" s="18"/>
    </row>
    <row r="46" spans="1:105" s="3" customFormat="1" ht="27.75" customHeight="1">
      <c r="A46" s="15" t="s">
        <v>52</v>
      </c>
      <c r="B46" s="15"/>
      <c r="C46" s="15"/>
      <c r="D46" s="15"/>
      <c r="E46" s="15"/>
      <c r="F46" s="15"/>
      <c r="G46" s="15"/>
      <c r="H46" s="16" t="s">
        <v>54</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53</v>
      </c>
      <c r="AK46" s="18"/>
      <c r="AL46" s="18"/>
      <c r="AM46" s="18"/>
      <c r="AN46" s="18"/>
      <c r="AO46" s="18"/>
      <c r="AP46" s="18"/>
      <c r="AQ46" s="18"/>
      <c r="AR46" s="18"/>
      <c r="AS46" s="18"/>
      <c r="AT46" s="18"/>
      <c r="AU46" s="18"/>
      <c r="AV46" s="18"/>
      <c r="AW46" s="18"/>
      <c r="AX46" s="18"/>
      <c r="AY46" s="19"/>
      <c r="AZ46" s="17">
        <v>24759.99</v>
      </c>
      <c r="BA46" s="18"/>
      <c r="BB46" s="18"/>
      <c r="BC46" s="18"/>
      <c r="BD46" s="18"/>
      <c r="BE46" s="18"/>
      <c r="BF46" s="18"/>
      <c r="BG46" s="18"/>
      <c r="BH46" s="18"/>
      <c r="BI46" s="18"/>
      <c r="BJ46" s="18"/>
      <c r="BK46" s="18"/>
      <c r="BL46" s="18"/>
      <c r="BM46" s="18"/>
      <c r="BN46" s="18"/>
      <c r="BO46" s="18"/>
      <c r="BP46" s="18"/>
      <c r="BQ46" s="18"/>
      <c r="BR46" s="18"/>
      <c r="BS46" s="19"/>
      <c r="BT46" s="17">
        <v>30883.49</v>
      </c>
      <c r="BU46" s="18"/>
      <c r="BV46" s="18"/>
      <c r="BW46" s="18"/>
      <c r="BX46" s="18"/>
      <c r="BY46" s="18"/>
      <c r="BZ46" s="18"/>
      <c r="CA46" s="18"/>
      <c r="CB46" s="18"/>
      <c r="CC46" s="18"/>
      <c r="CD46" s="18"/>
      <c r="CE46" s="18"/>
      <c r="CF46" s="18"/>
      <c r="CG46" s="18"/>
      <c r="CH46" s="18"/>
      <c r="CI46" s="18"/>
      <c r="CJ46" s="19"/>
      <c r="CK46" s="17">
        <v>29849.49</v>
      </c>
      <c r="CL46" s="18"/>
      <c r="CM46" s="18"/>
      <c r="CN46" s="18"/>
      <c r="CO46" s="18"/>
      <c r="CP46" s="18"/>
      <c r="CQ46" s="18"/>
      <c r="CR46" s="18"/>
      <c r="CS46" s="18"/>
      <c r="CT46" s="18"/>
      <c r="CU46" s="18"/>
      <c r="CV46" s="18"/>
      <c r="CW46" s="18"/>
      <c r="CX46" s="18"/>
      <c r="CY46" s="18"/>
      <c r="CZ46" s="18"/>
      <c r="DA46" s="18"/>
    </row>
    <row r="47" spans="1:105" s="3" customFormat="1" ht="57" customHeight="1">
      <c r="A47" s="15" t="s">
        <v>55</v>
      </c>
      <c r="B47" s="15"/>
      <c r="C47" s="15"/>
      <c r="D47" s="15"/>
      <c r="E47" s="15"/>
      <c r="F47" s="15"/>
      <c r="G47" s="15"/>
      <c r="H47" s="16" t="s">
        <v>56</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53</v>
      </c>
      <c r="AK47" s="18"/>
      <c r="AL47" s="18"/>
      <c r="AM47" s="18"/>
      <c r="AN47" s="18"/>
      <c r="AO47" s="18"/>
      <c r="AP47" s="18"/>
      <c r="AQ47" s="18"/>
      <c r="AR47" s="18"/>
      <c r="AS47" s="18"/>
      <c r="AT47" s="18"/>
      <c r="AU47" s="18"/>
      <c r="AV47" s="18"/>
      <c r="AW47" s="18"/>
      <c r="AX47" s="18"/>
      <c r="AY47" s="19"/>
      <c r="AZ47" s="17"/>
      <c r="BA47" s="18"/>
      <c r="BB47" s="18"/>
      <c r="BC47" s="18"/>
      <c r="BD47" s="18"/>
      <c r="BE47" s="18"/>
      <c r="BF47" s="18"/>
      <c r="BG47" s="18"/>
      <c r="BH47" s="18"/>
      <c r="BI47" s="18"/>
      <c r="BJ47" s="18"/>
      <c r="BK47" s="18"/>
      <c r="BL47" s="18"/>
      <c r="BM47" s="18"/>
      <c r="BN47" s="18"/>
      <c r="BO47" s="18"/>
      <c r="BP47" s="18"/>
      <c r="BQ47" s="18"/>
      <c r="BR47" s="18"/>
      <c r="BS47" s="19"/>
      <c r="BT47" s="17"/>
      <c r="BU47" s="18"/>
      <c r="BV47" s="18"/>
      <c r="BW47" s="18"/>
      <c r="BX47" s="18"/>
      <c r="BY47" s="18"/>
      <c r="BZ47" s="18"/>
      <c r="CA47" s="18"/>
      <c r="CB47" s="18"/>
      <c r="CC47" s="18"/>
      <c r="CD47" s="18"/>
      <c r="CE47" s="18"/>
      <c r="CF47" s="18"/>
      <c r="CG47" s="18"/>
      <c r="CH47" s="18"/>
      <c r="CI47" s="18"/>
      <c r="CJ47" s="19"/>
      <c r="CK47" s="17"/>
      <c r="CL47" s="18"/>
      <c r="CM47" s="18"/>
      <c r="CN47" s="18"/>
      <c r="CO47" s="18"/>
      <c r="CP47" s="18"/>
      <c r="CQ47" s="18"/>
      <c r="CR47" s="18"/>
      <c r="CS47" s="18"/>
      <c r="CT47" s="18"/>
      <c r="CU47" s="18"/>
      <c r="CV47" s="18"/>
      <c r="CW47" s="18"/>
      <c r="CX47" s="18"/>
      <c r="CY47" s="18"/>
      <c r="CZ47" s="18"/>
      <c r="DA47" s="18"/>
    </row>
    <row r="48" spans="1:105" s="3" customFormat="1" ht="27.75" customHeight="1">
      <c r="A48" s="15" t="s">
        <v>57</v>
      </c>
      <c r="B48" s="15"/>
      <c r="C48" s="15"/>
      <c r="D48" s="15"/>
      <c r="E48" s="15"/>
      <c r="F48" s="15"/>
      <c r="G48" s="15"/>
      <c r="H48" s="16" t="s">
        <v>58</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40</v>
      </c>
      <c r="AK48" s="18"/>
      <c r="AL48" s="18"/>
      <c r="AM48" s="18"/>
      <c r="AN48" s="18"/>
      <c r="AO48" s="18"/>
      <c r="AP48" s="18"/>
      <c r="AQ48" s="18"/>
      <c r="AR48" s="18"/>
      <c r="AS48" s="18"/>
      <c r="AT48" s="18"/>
      <c r="AU48" s="18"/>
      <c r="AV48" s="18"/>
      <c r="AW48" s="18"/>
      <c r="AX48" s="18"/>
      <c r="AY48" s="19"/>
      <c r="AZ48" s="17">
        <v>3</v>
      </c>
      <c r="BA48" s="18"/>
      <c r="BB48" s="18"/>
      <c r="BC48" s="18"/>
      <c r="BD48" s="18"/>
      <c r="BE48" s="18"/>
      <c r="BF48" s="18"/>
      <c r="BG48" s="18"/>
      <c r="BH48" s="18"/>
      <c r="BI48" s="18"/>
      <c r="BJ48" s="18"/>
      <c r="BK48" s="18"/>
      <c r="BL48" s="18"/>
      <c r="BM48" s="18"/>
      <c r="BN48" s="18"/>
      <c r="BO48" s="18"/>
      <c r="BP48" s="18"/>
      <c r="BQ48" s="18"/>
      <c r="BR48" s="18"/>
      <c r="BS48" s="19"/>
      <c r="BT48" s="17">
        <v>3</v>
      </c>
      <c r="BU48" s="18"/>
      <c r="BV48" s="18"/>
      <c r="BW48" s="18"/>
      <c r="BX48" s="18"/>
      <c r="BY48" s="18"/>
      <c r="BZ48" s="18"/>
      <c r="CA48" s="18"/>
      <c r="CB48" s="18"/>
      <c r="CC48" s="18"/>
      <c r="CD48" s="18"/>
      <c r="CE48" s="18"/>
      <c r="CF48" s="18"/>
      <c r="CG48" s="18"/>
      <c r="CH48" s="18"/>
      <c r="CI48" s="18"/>
      <c r="CJ48" s="19"/>
      <c r="CK48" s="17">
        <v>3</v>
      </c>
      <c r="CL48" s="18"/>
      <c r="CM48" s="18"/>
      <c r="CN48" s="18"/>
      <c r="CO48" s="18"/>
      <c r="CP48" s="18"/>
      <c r="CQ48" s="18"/>
      <c r="CR48" s="18"/>
      <c r="CS48" s="18"/>
      <c r="CT48" s="18"/>
      <c r="CU48" s="18"/>
      <c r="CV48" s="18"/>
      <c r="CW48" s="18"/>
      <c r="CX48" s="18"/>
      <c r="CY48" s="18"/>
      <c r="CZ48" s="18"/>
      <c r="DA48" s="18"/>
    </row>
    <row r="49" spans="1:105" s="3" customFormat="1" ht="66" customHeight="1">
      <c r="A49" s="15" t="s">
        <v>59</v>
      </c>
      <c r="B49" s="15"/>
      <c r="C49" s="15"/>
      <c r="D49" s="15"/>
      <c r="E49" s="15"/>
      <c r="F49" s="15"/>
      <c r="G49" s="15"/>
      <c r="H49" s="16" t="s">
        <v>271</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8"/>
      <c r="AL49" s="18"/>
      <c r="AM49" s="18"/>
      <c r="AN49" s="18"/>
      <c r="AO49" s="18"/>
      <c r="AP49" s="18"/>
      <c r="AQ49" s="18"/>
      <c r="AR49" s="18"/>
      <c r="AS49" s="18"/>
      <c r="AT49" s="18"/>
      <c r="AU49" s="18"/>
      <c r="AV49" s="18"/>
      <c r="AW49" s="18"/>
      <c r="AX49" s="18"/>
      <c r="AY49" s="19"/>
      <c r="AZ49" s="17"/>
      <c r="BA49" s="18"/>
      <c r="BB49" s="18"/>
      <c r="BC49" s="18"/>
      <c r="BD49" s="18"/>
      <c r="BE49" s="18"/>
      <c r="BF49" s="18"/>
      <c r="BG49" s="18"/>
      <c r="BH49" s="18"/>
      <c r="BI49" s="18"/>
      <c r="BJ49" s="18"/>
      <c r="BK49" s="18"/>
      <c r="BL49" s="18"/>
      <c r="BM49" s="18"/>
      <c r="BN49" s="18"/>
      <c r="BO49" s="18"/>
      <c r="BP49" s="18"/>
      <c r="BQ49" s="18"/>
      <c r="BR49" s="18"/>
      <c r="BS49" s="19"/>
      <c r="BT49" s="17"/>
      <c r="BU49" s="18"/>
      <c r="BV49" s="18"/>
      <c r="BW49" s="18"/>
      <c r="BX49" s="18"/>
      <c r="BY49" s="18"/>
      <c r="BZ49" s="18"/>
      <c r="CA49" s="18"/>
      <c r="CB49" s="18"/>
      <c r="CC49" s="18"/>
      <c r="CD49" s="18"/>
      <c r="CE49" s="18"/>
      <c r="CF49" s="18"/>
      <c r="CG49" s="18"/>
      <c r="CH49" s="18"/>
      <c r="CI49" s="18"/>
      <c r="CJ49" s="19"/>
      <c r="CK49" s="17"/>
      <c r="CL49" s="18"/>
      <c r="CM49" s="18"/>
      <c r="CN49" s="18"/>
      <c r="CO49" s="18"/>
      <c r="CP49" s="18"/>
      <c r="CQ49" s="18"/>
      <c r="CR49" s="18"/>
      <c r="CS49" s="18"/>
      <c r="CT49" s="18"/>
      <c r="CU49" s="18"/>
      <c r="CV49" s="18"/>
      <c r="CW49" s="18"/>
      <c r="CX49" s="18"/>
      <c r="CY49" s="18"/>
      <c r="CZ49" s="18"/>
      <c r="DA49" s="18"/>
    </row>
    <row r="50" spans="1:105" s="3" customFormat="1" ht="66" customHeight="1">
      <c r="A50" s="15" t="s">
        <v>60</v>
      </c>
      <c r="B50" s="15"/>
      <c r="C50" s="15"/>
      <c r="D50" s="15"/>
      <c r="E50" s="15"/>
      <c r="F50" s="15"/>
      <c r="G50" s="15"/>
      <c r="H50" s="16" t="s">
        <v>61</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48</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05" s="3" customFormat="1" ht="54" customHeight="1">
      <c r="A51" s="15" t="s">
        <v>62</v>
      </c>
      <c r="B51" s="15"/>
      <c r="C51" s="15"/>
      <c r="D51" s="15"/>
      <c r="E51" s="15"/>
      <c r="F51" s="15"/>
      <c r="G51" s="15"/>
      <c r="H51" s="16" t="s">
        <v>63</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17">
        <v>157656.97</v>
      </c>
      <c r="BA51" s="18"/>
      <c r="BB51" s="18"/>
      <c r="BC51" s="18"/>
      <c r="BD51" s="18"/>
      <c r="BE51" s="18"/>
      <c r="BF51" s="18"/>
      <c r="BG51" s="18"/>
      <c r="BH51" s="18"/>
      <c r="BI51" s="18"/>
      <c r="BJ51" s="18"/>
      <c r="BK51" s="18"/>
      <c r="BL51" s="18"/>
      <c r="BM51" s="18"/>
      <c r="BN51" s="18"/>
      <c r="BO51" s="18"/>
      <c r="BP51" s="18"/>
      <c r="BQ51" s="18"/>
      <c r="BR51" s="18"/>
      <c r="BS51" s="19"/>
      <c r="BT51" s="17">
        <v>176409.67</v>
      </c>
      <c r="BU51" s="18"/>
      <c r="BV51" s="18"/>
      <c r="BW51" s="18"/>
      <c r="BX51" s="18"/>
      <c r="BY51" s="18"/>
      <c r="BZ51" s="18"/>
      <c r="CA51" s="18"/>
      <c r="CB51" s="18"/>
      <c r="CC51" s="18"/>
      <c r="CD51" s="18"/>
      <c r="CE51" s="18"/>
      <c r="CF51" s="18"/>
      <c r="CG51" s="18"/>
      <c r="CH51" s="18"/>
      <c r="CI51" s="18"/>
      <c r="CJ51" s="19"/>
      <c r="CK51" s="17">
        <v>271700.67</v>
      </c>
      <c r="CL51" s="18"/>
      <c r="CM51" s="18"/>
      <c r="CN51" s="18"/>
      <c r="CO51" s="18"/>
      <c r="CP51" s="18"/>
      <c r="CQ51" s="18"/>
      <c r="CR51" s="18"/>
      <c r="CS51" s="18"/>
      <c r="CT51" s="18"/>
      <c r="CU51" s="18"/>
      <c r="CV51" s="18"/>
      <c r="CW51" s="18"/>
      <c r="CX51" s="18"/>
      <c r="CY51" s="18"/>
      <c r="CZ51" s="18"/>
      <c r="DA51" s="18"/>
    </row>
    <row r="52" spans="1:105" s="3" customFormat="1" ht="95.25" customHeight="1">
      <c r="A52" s="15" t="s">
        <v>64</v>
      </c>
      <c r="B52" s="15"/>
      <c r="C52" s="15"/>
      <c r="D52" s="15"/>
      <c r="E52" s="15"/>
      <c r="F52" s="15"/>
      <c r="G52" s="15"/>
      <c r="H52" s="16" t="s">
        <v>270</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30</v>
      </c>
      <c r="AK52" s="18"/>
      <c r="AL52" s="18"/>
      <c r="AM52" s="18"/>
      <c r="AN52" s="18"/>
      <c r="AO52" s="18"/>
      <c r="AP52" s="18"/>
      <c r="AQ52" s="18"/>
      <c r="AR52" s="18"/>
      <c r="AS52" s="18"/>
      <c r="AT52" s="18"/>
      <c r="AU52" s="18"/>
      <c r="AV52" s="18"/>
      <c r="AW52" s="18"/>
      <c r="AX52" s="18"/>
      <c r="AY52" s="19"/>
      <c r="AZ52" s="17">
        <f>95403.08+24948.9</f>
        <v>120351.98000000001</v>
      </c>
      <c r="BA52" s="18"/>
      <c r="BB52" s="18"/>
      <c r="BC52" s="18"/>
      <c r="BD52" s="18"/>
      <c r="BE52" s="18"/>
      <c r="BF52" s="18"/>
      <c r="BG52" s="18"/>
      <c r="BH52" s="18"/>
      <c r="BI52" s="18"/>
      <c r="BJ52" s="18"/>
      <c r="BK52" s="18"/>
      <c r="BL52" s="18"/>
      <c r="BM52" s="18"/>
      <c r="BN52" s="18"/>
      <c r="BO52" s="18"/>
      <c r="BP52" s="18"/>
      <c r="BQ52" s="18"/>
      <c r="BR52" s="18"/>
      <c r="BS52" s="19"/>
      <c r="BT52" s="17">
        <f>110916.53+30579.6</f>
        <v>141496.13</v>
      </c>
      <c r="BU52" s="18"/>
      <c r="BV52" s="18"/>
      <c r="BW52" s="18"/>
      <c r="BX52" s="18"/>
      <c r="BY52" s="18"/>
      <c r="BZ52" s="18"/>
      <c r="CA52" s="18"/>
      <c r="CB52" s="18"/>
      <c r="CC52" s="18"/>
      <c r="CD52" s="18"/>
      <c r="CE52" s="18"/>
      <c r="CF52" s="18"/>
      <c r="CG52" s="18"/>
      <c r="CH52" s="18"/>
      <c r="CI52" s="18"/>
      <c r="CJ52" s="19"/>
      <c r="CK52" s="17">
        <f>114419.28+51093.35</f>
        <v>165512.63</v>
      </c>
      <c r="CL52" s="18"/>
      <c r="CM52" s="18"/>
      <c r="CN52" s="18"/>
      <c r="CO52" s="18"/>
      <c r="CP52" s="18"/>
      <c r="CQ52" s="18"/>
      <c r="CR52" s="18"/>
      <c r="CS52" s="18"/>
      <c r="CT52" s="18"/>
      <c r="CU52" s="18"/>
      <c r="CV52" s="18"/>
      <c r="CW52" s="18"/>
      <c r="CX52" s="18"/>
      <c r="CY52" s="18"/>
      <c r="CZ52" s="18"/>
      <c r="DA52" s="18"/>
    </row>
    <row r="53" spans="1:105" s="3" customFormat="1" ht="15" customHeight="1">
      <c r="A53" s="15"/>
      <c r="B53" s="15"/>
      <c r="C53" s="15"/>
      <c r="D53" s="15"/>
      <c r="E53" s="15"/>
      <c r="F53" s="15"/>
      <c r="G53" s="15"/>
      <c r="H53" s="16" t="s">
        <v>65</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row>
    <row r="54" spans="1:105" s="3" customFormat="1" ht="15" customHeight="1">
      <c r="A54" s="15"/>
      <c r="B54" s="15"/>
      <c r="C54" s="15"/>
      <c r="D54" s="15"/>
      <c r="E54" s="15"/>
      <c r="F54" s="15"/>
      <c r="G54" s="15"/>
      <c r="H54" s="16" t="s">
        <v>66</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8"/>
      <c r="AM54" s="18"/>
      <c r="AN54" s="18"/>
      <c r="AO54" s="18"/>
      <c r="AP54" s="18"/>
      <c r="AQ54" s="18"/>
      <c r="AR54" s="18"/>
      <c r="AS54" s="18"/>
      <c r="AT54" s="18"/>
      <c r="AU54" s="18"/>
      <c r="AV54" s="18"/>
      <c r="AW54" s="18"/>
      <c r="AX54" s="18"/>
      <c r="AY54" s="19"/>
      <c r="AZ54" s="17">
        <v>58980.19</v>
      </c>
      <c r="BA54" s="18"/>
      <c r="BB54" s="18"/>
      <c r="BC54" s="18"/>
      <c r="BD54" s="18"/>
      <c r="BE54" s="18"/>
      <c r="BF54" s="18"/>
      <c r="BG54" s="18"/>
      <c r="BH54" s="18"/>
      <c r="BI54" s="18"/>
      <c r="BJ54" s="18"/>
      <c r="BK54" s="18"/>
      <c r="BL54" s="18"/>
      <c r="BM54" s="18"/>
      <c r="BN54" s="18"/>
      <c r="BO54" s="18"/>
      <c r="BP54" s="18"/>
      <c r="BQ54" s="18"/>
      <c r="BR54" s="18"/>
      <c r="BS54" s="19"/>
      <c r="BT54" s="17">
        <v>58975.65</v>
      </c>
      <c r="BU54" s="18"/>
      <c r="BV54" s="18"/>
      <c r="BW54" s="18"/>
      <c r="BX54" s="18"/>
      <c r="BY54" s="18"/>
      <c r="BZ54" s="18"/>
      <c r="CA54" s="18"/>
      <c r="CB54" s="18"/>
      <c r="CC54" s="18"/>
      <c r="CD54" s="18"/>
      <c r="CE54" s="18"/>
      <c r="CF54" s="18"/>
      <c r="CG54" s="18"/>
      <c r="CH54" s="18"/>
      <c r="CI54" s="18"/>
      <c r="CJ54" s="19"/>
      <c r="CK54" s="17">
        <v>60838.11</v>
      </c>
      <c r="CL54" s="18"/>
      <c r="CM54" s="18"/>
      <c r="CN54" s="18"/>
      <c r="CO54" s="18"/>
      <c r="CP54" s="18"/>
      <c r="CQ54" s="18"/>
      <c r="CR54" s="18"/>
      <c r="CS54" s="18"/>
      <c r="CT54" s="18"/>
      <c r="CU54" s="18"/>
      <c r="CV54" s="18"/>
      <c r="CW54" s="18"/>
      <c r="CX54" s="18"/>
      <c r="CY54" s="18"/>
      <c r="CZ54" s="18"/>
      <c r="DA54" s="18"/>
    </row>
    <row r="55" spans="1:105" s="3" customFormat="1" ht="15" customHeight="1">
      <c r="A55" s="15"/>
      <c r="B55" s="15"/>
      <c r="C55" s="15"/>
      <c r="D55" s="15"/>
      <c r="E55" s="15"/>
      <c r="F55" s="15"/>
      <c r="G55" s="15"/>
      <c r="H55" s="16" t="s">
        <v>67</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8"/>
      <c r="AM55" s="18"/>
      <c r="AN55" s="18"/>
      <c r="AO55" s="18"/>
      <c r="AP55" s="18"/>
      <c r="AQ55" s="18"/>
      <c r="AR55" s="18"/>
      <c r="AS55" s="18"/>
      <c r="AT55" s="18"/>
      <c r="AU55" s="18"/>
      <c r="AV55" s="18"/>
      <c r="AW55" s="18"/>
      <c r="AX55" s="18"/>
      <c r="AY55" s="19"/>
      <c r="AZ55" s="17">
        <v>235.96</v>
      </c>
      <c r="BA55" s="18"/>
      <c r="BB55" s="18"/>
      <c r="BC55" s="18"/>
      <c r="BD55" s="18"/>
      <c r="BE55" s="18"/>
      <c r="BF55" s="18"/>
      <c r="BG55" s="18"/>
      <c r="BH55" s="18"/>
      <c r="BI55" s="18"/>
      <c r="BJ55" s="18"/>
      <c r="BK55" s="18"/>
      <c r="BL55" s="18"/>
      <c r="BM55" s="18"/>
      <c r="BN55" s="18"/>
      <c r="BO55" s="18"/>
      <c r="BP55" s="18"/>
      <c r="BQ55" s="18"/>
      <c r="BR55" s="18"/>
      <c r="BS55" s="19"/>
      <c r="BT55" s="17">
        <v>27894.08</v>
      </c>
      <c r="BU55" s="18"/>
      <c r="BV55" s="18"/>
      <c r="BW55" s="18"/>
      <c r="BX55" s="18"/>
      <c r="BY55" s="18"/>
      <c r="BZ55" s="18"/>
      <c r="CA55" s="18"/>
      <c r="CB55" s="18"/>
      <c r="CC55" s="18"/>
      <c r="CD55" s="18"/>
      <c r="CE55" s="18"/>
      <c r="CF55" s="18"/>
      <c r="CG55" s="18"/>
      <c r="CH55" s="18"/>
      <c r="CI55" s="18"/>
      <c r="CJ55" s="19"/>
      <c r="CK55" s="17">
        <v>28774.98</v>
      </c>
      <c r="CL55" s="18"/>
      <c r="CM55" s="18"/>
      <c r="CN55" s="18"/>
      <c r="CO55" s="18"/>
      <c r="CP55" s="18"/>
      <c r="CQ55" s="18"/>
      <c r="CR55" s="18"/>
      <c r="CS55" s="18"/>
      <c r="CT55" s="18"/>
      <c r="CU55" s="18"/>
      <c r="CV55" s="18"/>
      <c r="CW55" s="18"/>
      <c r="CX55" s="18"/>
      <c r="CY55" s="18"/>
      <c r="CZ55" s="18"/>
      <c r="DA55" s="18"/>
    </row>
    <row r="56" spans="1:105" s="3" customFormat="1" ht="15" customHeight="1">
      <c r="A56" s="15"/>
      <c r="B56" s="15"/>
      <c r="C56" s="15"/>
      <c r="D56" s="15"/>
      <c r="E56" s="15"/>
      <c r="F56" s="15"/>
      <c r="G56" s="15"/>
      <c r="H56" s="16" t="s">
        <v>68</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8"/>
      <c r="AM56" s="18"/>
      <c r="AN56" s="18"/>
      <c r="AO56" s="18"/>
      <c r="AP56" s="18"/>
      <c r="AQ56" s="18"/>
      <c r="AR56" s="18"/>
      <c r="AS56" s="18"/>
      <c r="AT56" s="18"/>
      <c r="AU56" s="18"/>
      <c r="AV56" s="18"/>
      <c r="AW56" s="18"/>
      <c r="AX56" s="18"/>
      <c r="AY56" s="19"/>
      <c r="AZ56" s="17">
        <v>1913.82</v>
      </c>
      <c r="BA56" s="18"/>
      <c r="BB56" s="18"/>
      <c r="BC56" s="18"/>
      <c r="BD56" s="18"/>
      <c r="BE56" s="18"/>
      <c r="BF56" s="18"/>
      <c r="BG56" s="18"/>
      <c r="BH56" s="18"/>
      <c r="BI56" s="18"/>
      <c r="BJ56" s="18"/>
      <c r="BK56" s="18"/>
      <c r="BL56" s="18"/>
      <c r="BM56" s="18"/>
      <c r="BN56" s="18"/>
      <c r="BO56" s="18"/>
      <c r="BP56" s="18"/>
      <c r="BQ56" s="18"/>
      <c r="BR56" s="18"/>
      <c r="BS56" s="19"/>
      <c r="BT56" s="17">
        <v>2432.5</v>
      </c>
      <c r="BU56" s="18"/>
      <c r="BV56" s="18"/>
      <c r="BW56" s="18"/>
      <c r="BX56" s="18"/>
      <c r="BY56" s="18"/>
      <c r="BZ56" s="18"/>
      <c r="CA56" s="18"/>
      <c r="CB56" s="18"/>
      <c r="CC56" s="18"/>
      <c r="CD56" s="18"/>
      <c r="CE56" s="18"/>
      <c r="CF56" s="18"/>
      <c r="CG56" s="18"/>
      <c r="CH56" s="18"/>
      <c r="CI56" s="18"/>
      <c r="CJ56" s="19"/>
      <c r="CK56" s="17">
        <v>2509.32</v>
      </c>
      <c r="CL56" s="18"/>
      <c r="CM56" s="18"/>
      <c r="CN56" s="18"/>
      <c r="CO56" s="18"/>
      <c r="CP56" s="18"/>
      <c r="CQ56" s="18"/>
      <c r="CR56" s="18"/>
      <c r="CS56" s="18"/>
      <c r="CT56" s="18"/>
      <c r="CU56" s="18"/>
      <c r="CV56" s="18"/>
      <c r="CW56" s="18"/>
      <c r="CX56" s="18"/>
      <c r="CY56" s="18"/>
      <c r="CZ56" s="18"/>
      <c r="DA56" s="18"/>
    </row>
    <row r="57" spans="1:105" s="3" customFormat="1" ht="69.75" customHeight="1">
      <c r="A57" s="15" t="s">
        <v>69</v>
      </c>
      <c r="B57" s="15"/>
      <c r="C57" s="15"/>
      <c r="D57" s="15"/>
      <c r="E57" s="15"/>
      <c r="F57" s="15"/>
      <c r="G57" s="15"/>
      <c r="H57" s="16" t="s">
        <v>272</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30</v>
      </c>
      <c r="AK57" s="18"/>
      <c r="AL57" s="18"/>
      <c r="AM57" s="18"/>
      <c r="AN57" s="18"/>
      <c r="AO57" s="18"/>
      <c r="AP57" s="18"/>
      <c r="AQ57" s="18"/>
      <c r="AR57" s="18"/>
      <c r="AS57" s="18"/>
      <c r="AT57" s="18"/>
      <c r="AU57" s="18"/>
      <c r="AV57" s="18"/>
      <c r="AW57" s="18"/>
      <c r="AX57" s="18"/>
      <c r="AY57" s="19"/>
      <c r="AZ57" s="17">
        <f>AZ51-AZ52</f>
        <v>37304.98999999999</v>
      </c>
      <c r="BA57" s="18"/>
      <c r="BB57" s="18"/>
      <c r="BC57" s="18"/>
      <c r="BD57" s="18"/>
      <c r="BE57" s="18"/>
      <c r="BF57" s="18"/>
      <c r="BG57" s="18"/>
      <c r="BH57" s="18"/>
      <c r="BI57" s="18"/>
      <c r="BJ57" s="18"/>
      <c r="BK57" s="18"/>
      <c r="BL57" s="18"/>
      <c r="BM57" s="18"/>
      <c r="BN57" s="18"/>
      <c r="BO57" s="18"/>
      <c r="BP57" s="18"/>
      <c r="BQ57" s="18"/>
      <c r="BR57" s="18"/>
      <c r="BS57" s="19"/>
      <c r="BT57" s="17">
        <f>BT51-BT52</f>
        <v>34913.54000000001</v>
      </c>
      <c r="BU57" s="18"/>
      <c r="BV57" s="18"/>
      <c r="BW57" s="18"/>
      <c r="BX57" s="18"/>
      <c r="BY57" s="18"/>
      <c r="BZ57" s="18"/>
      <c r="CA57" s="18"/>
      <c r="CB57" s="18"/>
      <c r="CC57" s="18"/>
      <c r="CD57" s="18"/>
      <c r="CE57" s="18"/>
      <c r="CF57" s="18"/>
      <c r="CG57" s="18"/>
      <c r="CH57" s="18"/>
      <c r="CI57" s="18"/>
      <c r="CJ57" s="19"/>
      <c r="CK57" s="17">
        <f>CK51-CK52</f>
        <v>106188.03999999998</v>
      </c>
      <c r="CL57" s="18"/>
      <c r="CM57" s="18"/>
      <c r="CN57" s="18"/>
      <c r="CO57" s="18"/>
      <c r="CP57" s="18"/>
      <c r="CQ57" s="18"/>
      <c r="CR57" s="18"/>
      <c r="CS57" s="18"/>
      <c r="CT57" s="18"/>
      <c r="CU57" s="18"/>
      <c r="CV57" s="18"/>
      <c r="CW57" s="18"/>
      <c r="CX57" s="18"/>
      <c r="CY57" s="18"/>
      <c r="CZ57" s="18"/>
      <c r="DA57" s="18"/>
    </row>
    <row r="58" spans="1:105" s="3" customFormat="1" ht="40.5" customHeight="1">
      <c r="A58" s="15" t="s">
        <v>70</v>
      </c>
      <c r="B58" s="15"/>
      <c r="C58" s="15"/>
      <c r="D58" s="15"/>
      <c r="E58" s="15"/>
      <c r="F58" s="15"/>
      <c r="G58" s="15"/>
      <c r="H58" s="16" t="s">
        <v>71</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30</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17">
        <v>-3223.87</v>
      </c>
      <c r="BU58" s="18"/>
      <c r="BV58" s="18"/>
      <c r="BW58" s="18"/>
      <c r="BX58" s="18"/>
      <c r="BY58" s="18"/>
      <c r="BZ58" s="18"/>
      <c r="CA58" s="18"/>
      <c r="CB58" s="18"/>
      <c r="CC58" s="18"/>
      <c r="CD58" s="18"/>
      <c r="CE58" s="18"/>
      <c r="CF58" s="18"/>
      <c r="CG58" s="18"/>
      <c r="CH58" s="18"/>
      <c r="CI58" s="18"/>
      <c r="CJ58" s="19"/>
      <c r="CK58" s="17">
        <v>57782.54</v>
      </c>
      <c r="CL58" s="18"/>
      <c r="CM58" s="18"/>
      <c r="CN58" s="18"/>
      <c r="CO58" s="18"/>
      <c r="CP58" s="18"/>
      <c r="CQ58" s="18"/>
      <c r="CR58" s="18"/>
      <c r="CS58" s="18"/>
      <c r="CT58" s="18"/>
      <c r="CU58" s="18"/>
      <c r="CV58" s="18"/>
      <c r="CW58" s="18"/>
      <c r="CX58" s="18"/>
      <c r="CY58" s="18"/>
      <c r="CZ58" s="18"/>
      <c r="DA58" s="18"/>
    </row>
    <row r="59" spans="1:105" s="3" customFormat="1" ht="27.75" customHeight="1">
      <c r="A59" s="15" t="s">
        <v>72</v>
      </c>
      <c r="B59" s="15"/>
      <c r="C59" s="15"/>
      <c r="D59" s="15"/>
      <c r="E59" s="15"/>
      <c r="F59" s="15"/>
      <c r="G59" s="15"/>
      <c r="H59" s="16" t="s">
        <v>73</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30</v>
      </c>
      <c r="AK59" s="18"/>
      <c r="AL59" s="18"/>
      <c r="AM59" s="18"/>
      <c r="AN59" s="18"/>
      <c r="AO59" s="18"/>
      <c r="AP59" s="18"/>
      <c r="AQ59" s="18"/>
      <c r="AR59" s="18"/>
      <c r="AS59" s="18"/>
      <c r="AT59" s="18"/>
      <c r="AU59" s="18"/>
      <c r="AV59" s="18"/>
      <c r="AW59" s="18"/>
      <c r="AX59" s="18"/>
      <c r="AY59" s="19"/>
      <c r="AZ59" s="17"/>
      <c r="BA59" s="18"/>
      <c r="BB59" s="18"/>
      <c r="BC59" s="18"/>
      <c r="BD59" s="18"/>
      <c r="BE59" s="18"/>
      <c r="BF59" s="18"/>
      <c r="BG59" s="18"/>
      <c r="BH59" s="18"/>
      <c r="BI59" s="18"/>
      <c r="BJ59" s="18"/>
      <c r="BK59" s="18"/>
      <c r="BL59" s="18"/>
      <c r="BM59" s="18"/>
      <c r="BN59" s="18"/>
      <c r="BO59" s="18"/>
      <c r="BP59" s="18"/>
      <c r="BQ59" s="18"/>
      <c r="BR59" s="18"/>
      <c r="BS59" s="19"/>
      <c r="BT59" s="17"/>
      <c r="BU59" s="18"/>
      <c r="BV59" s="18"/>
      <c r="BW59" s="18"/>
      <c r="BX59" s="18"/>
      <c r="BY59" s="18"/>
      <c r="BZ59" s="18"/>
      <c r="CA59" s="18"/>
      <c r="CB59" s="18"/>
      <c r="CC59" s="18"/>
      <c r="CD59" s="18"/>
      <c r="CE59" s="18"/>
      <c r="CF59" s="18"/>
      <c r="CG59" s="18"/>
      <c r="CH59" s="18"/>
      <c r="CI59" s="18"/>
      <c r="CJ59" s="19"/>
      <c r="CK59" s="17"/>
      <c r="CL59" s="18"/>
      <c r="CM59" s="18"/>
      <c r="CN59" s="18"/>
      <c r="CO59" s="18"/>
      <c r="CP59" s="18"/>
      <c r="CQ59" s="18"/>
      <c r="CR59" s="18"/>
      <c r="CS59" s="18"/>
      <c r="CT59" s="18"/>
      <c r="CU59" s="18"/>
      <c r="CV59" s="18"/>
      <c r="CW59" s="18"/>
      <c r="CX59" s="18"/>
      <c r="CY59" s="18"/>
      <c r="CZ59" s="18"/>
      <c r="DA59" s="18"/>
    </row>
    <row r="60" spans="1:105" s="3" customFormat="1" ht="54" customHeight="1">
      <c r="A60" s="15" t="s">
        <v>74</v>
      </c>
      <c r="B60" s="15"/>
      <c r="C60" s="15"/>
      <c r="D60" s="15"/>
      <c r="E60" s="15"/>
      <c r="F60" s="15"/>
      <c r="G60" s="15"/>
      <c r="H60" s="16" t="s">
        <v>75</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8"/>
      <c r="AL60" s="18"/>
      <c r="AM60" s="18"/>
      <c r="AN60" s="18"/>
      <c r="AO60" s="18"/>
      <c r="AP60" s="18"/>
      <c r="AQ60" s="18"/>
      <c r="AR60" s="18"/>
      <c r="AS60" s="18"/>
      <c r="AT60" s="18"/>
      <c r="AU60" s="18"/>
      <c r="AV60" s="18"/>
      <c r="AW60" s="18"/>
      <c r="AX60" s="18"/>
      <c r="AY60" s="19"/>
      <c r="AZ60" s="17"/>
      <c r="BA60" s="18"/>
      <c r="BB60" s="18"/>
      <c r="BC60" s="18"/>
      <c r="BD60" s="18"/>
      <c r="BE60" s="18"/>
      <c r="BF60" s="18"/>
      <c r="BG60" s="18"/>
      <c r="BH60" s="18"/>
      <c r="BI60" s="18"/>
      <c r="BJ60" s="18"/>
      <c r="BK60" s="18"/>
      <c r="BL60" s="18"/>
      <c r="BM60" s="18"/>
      <c r="BN60" s="18"/>
      <c r="BO60" s="18"/>
      <c r="BP60" s="18"/>
      <c r="BQ60" s="18"/>
      <c r="BR60" s="18"/>
      <c r="BS60" s="19"/>
      <c r="BT60" s="17"/>
      <c r="BU60" s="18"/>
      <c r="BV60" s="18"/>
      <c r="BW60" s="18"/>
      <c r="BX60" s="18"/>
      <c r="BY60" s="18"/>
      <c r="BZ60" s="18"/>
      <c r="CA60" s="18"/>
      <c r="CB60" s="18"/>
      <c r="CC60" s="18"/>
      <c r="CD60" s="18"/>
      <c r="CE60" s="18"/>
      <c r="CF60" s="18"/>
      <c r="CG60" s="18"/>
      <c r="CH60" s="18"/>
      <c r="CI60" s="18"/>
      <c r="CJ60" s="19"/>
      <c r="CK60" s="17"/>
      <c r="CL60" s="18"/>
      <c r="CM60" s="18"/>
      <c r="CN60" s="18"/>
      <c r="CO60" s="18"/>
      <c r="CP60" s="18"/>
      <c r="CQ60" s="18"/>
      <c r="CR60" s="18"/>
      <c r="CS60" s="18"/>
      <c r="CT60" s="18"/>
      <c r="CU60" s="18"/>
      <c r="CV60" s="18"/>
      <c r="CW60" s="18"/>
      <c r="CX60" s="18"/>
      <c r="CY60" s="18"/>
      <c r="CZ60" s="18"/>
      <c r="DA60" s="18"/>
    </row>
    <row r="61" spans="1:105" s="3" customFormat="1" ht="15" customHeight="1">
      <c r="A61" s="15" t="s">
        <v>76</v>
      </c>
      <c r="B61" s="15"/>
      <c r="C61" s="15"/>
      <c r="D61" s="15"/>
      <c r="E61" s="15"/>
      <c r="F61" s="15"/>
      <c r="G61" s="15"/>
      <c r="H61" s="16" t="s">
        <v>78</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77</v>
      </c>
      <c r="AK61" s="18"/>
      <c r="AL61" s="18"/>
      <c r="AM61" s="18"/>
      <c r="AN61" s="18"/>
      <c r="AO61" s="18"/>
      <c r="AP61" s="18"/>
      <c r="AQ61" s="18"/>
      <c r="AR61" s="18"/>
      <c r="AS61" s="18"/>
      <c r="AT61" s="18"/>
      <c r="AU61" s="18"/>
      <c r="AV61" s="18"/>
      <c r="AW61" s="18"/>
      <c r="AX61" s="18"/>
      <c r="AY61" s="19"/>
      <c r="AZ61" s="17">
        <v>1158.4</v>
      </c>
      <c r="BA61" s="18"/>
      <c r="BB61" s="18"/>
      <c r="BC61" s="18"/>
      <c r="BD61" s="18"/>
      <c r="BE61" s="18"/>
      <c r="BF61" s="18"/>
      <c r="BG61" s="18"/>
      <c r="BH61" s="18"/>
      <c r="BI61" s="18"/>
      <c r="BJ61" s="18"/>
      <c r="BK61" s="18"/>
      <c r="BL61" s="18"/>
      <c r="BM61" s="18"/>
      <c r="BN61" s="18"/>
      <c r="BO61" s="18"/>
      <c r="BP61" s="18"/>
      <c r="BQ61" s="18"/>
      <c r="BR61" s="18"/>
      <c r="BS61" s="19"/>
      <c r="BT61" s="17">
        <v>1158.4</v>
      </c>
      <c r="BU61" s="18"/>
      <c r="BV61" s="18"/>
      <c r="BW61" s="18"/>
      <c r="BX61" s="18"/>
      <c r="BY61" s="18"/>
      <c r="BZ61" s="18"/>
      <c r="CA61" s="18"/>
      <c r="CB61" s="18"/>
      <c r="CC61" s="18"/>
      <c r="CD61" s="18"/>
      <c r="CE61" s="18"/>
      <c r="CF61" s="18"/>
      <c r="CG61" s="18"/>
      <c r="CH61" s="18"/>
      <c r="CI61" s="18"/>
      <c r="CJ61" s="19"/>
      <c r="CK61" s="17">
        <v>1158.4</v>
      </c>
      <c r="CL61" s="18"/>
      <c r="CM61" s="18"/>
      <c r="CN61" s="18"/>
      <c r="CO61" s="18"/>
      <c r="CP61" s="18"/>
      <c r="CQ61" s="18"/>
      <c r="CR61" s="18"/>
      <c r="CS61" s="18"/>
      <c r="CT61" s="18"/>
      <c r="CU61" s="18"/>
      <c r="CV61" s="18"/>
      <c r="CW61" s="18"/>
      <c r="CX61" s="18"/>
      <c r="CY61" s="18"/>
      <c r="CZ61" s="18"/>
      <c r="DA61" s="18"/>
    </row>
    <row r="62" spans="1:105" s="3" customFormat="1" ht="40.5" customHeight="1">
      <c r="A62" s="15" t="s">
        <v>79</v>
      </c>
      <c r="B62" s="15"/>
      <c r="C62" s="15"/>
      <c r="D62" s="15"/>
      <c r="E62" s="15"/>
      <c r="F62" s="15"/>
      <c r="G62" s="15"/>
      <c r="H62" s="16" t="s">
        <v>81</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80</v>
      </c>
      <c r="AK62" s="18"/>
      <c r="AL62" s="18"/>
      <c r="AM62" s="18"/>
      <c r="AN62" s="18"/>
      <c r="AO62" s="18"/>
      <c r="AP62" s="18"/>
      <c r="AQ62" s="18"/>
      <c r="AR62" s="18"/>
      <c r="AS62" s="18"/>
      <c r="AT62" s="18"/>
      <c r="AU62" s="18"/>
      <c r="AV62" s="18"/>
      <c r="AW62" s="18"/>
      <c r="AX62" s="18"/>
      <c r="AY62" s="19"/>
      <c r="AZ62" s="27">
        <f>AZ52/AZ61</f>
        <v>103.89501035911603</v>
      </c>
      <c r="BA62" s="28"/>
      <c r="BB62" s="28"/>
      <c r="BC62" s="28"/>
      <c r="BD62" s="28"/>
      <c r="BE62" s="28"/>
      <c r="BF62" s="28"/>
      <c r="BG62" s="28"/>
      <c r="BH62" s="28"/>
      <c r="BI62" s="28"/>
      <c r="BJ62" s="28"/>
      <c r="BK62" s="28"/>
      <c r="BL62" s="28"/>
      <c r="BM62" s="28"/>
      <c r="BN62" s="28"/>
      <c r="BO62" s="28"/>
      <c r="BP62" s="28"/>
      <c r="BQ62" s="28"/>
      <c r="BR62" s="28"/>
      <c r="BS62" s="29"/>
      <c r="BT62" s="27">
        <f>BT52/BT61</f>
        <v>122.14790227900552</v>
      </c>
      <c r="BU62" s="28"/>
      <c r="BV62" s="28"/>
      <c r="BW62" s="28"/>
      <c r="BX62" s="28"/>
      <c r="BY62" s="28"/>
      <c r="BZ62" s="28"/>
      <c r="CA62" s="28"/>
      <c r="CB62" s="28"/>
      <c r="CC62" s="28"/>
      <c r="CD62" s="28"/>
      <c r="CE62" s="28"/>
      <c r="CF62" s="28"/>
      <c r="CG62" s="28"/>
      <c r="CH62" s="28"/>
      <c r="CI62" s="28"/>
      <c r="CJ62" s="29"/>
      <c r="CK62" s="27">
        <f>CK52/CK61</f>
        <v>142.8803781077348</v>
      </c>
      <c r="CL62" s="28"/>
      <c r="CM62" s="28"/>
      <c r="CN62" s="28"/>
      <c r="CO62" s="28"/>
      <c r="CP62" s="28"/>
      <c r="CQ62" s="28"/>
      <c r="CR62" s="28"/>
      <c r="CS62" s="28"/>
      <c r="CT62" s="28"/>
      <c r="CU62" s="28"/>
      <c r="CV62" s="28"/>
      <c r="CW62" s="28"/>
      <c r="CX62" s="28"/>
      <c r="CY62" s="28"/>
      <c r="CZ62" s="28"/>
      <c r="DA62" s="28"/>
    </row>
    <row r="63" spans="1:105" s="3" customFormat="1" ht="54" customHeight="1">
      <c r="A63" s="15" t="s">
        <v>82</v>
      </c>
      <c r="B63" s="15"/>
      <c r="C63" s="15"/>
      <c r="D63" s="15"/>
      <c r="E63" s="15"/>
      <c r="F63" s="15"/>
      <c r="G63" s="15"/>
      <c r="H63" s="16" t="s">
        <v>83</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05" s="3" customFormat="1" ht="27.75" customHeight="1">
      <c r="A64" s="15" t="s">
        <v>84</v>
      </c>
      <c r="B64" s="15"/>
      <c r="C64" s="15"/>
      <c r="D64" s="15"/>
      <c r="E64" s="15"/>
      <c r="F64" s="15"/>
      <c r="G64" s="15"/>
      <c r="H64" s="16" t="s">
        <v>86</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85</v>
      </c>
      <c r="AK64" s="18"/>
      <c r="AL64" s="18"/>
      <c r="AM64" s="18"/>
      <c r="AN64" s="18"/>
      <c r="AO64" s="18"/>
      <c r="AP64" s="18"/>
      <c r="AQ64" s="18"/>
      <c r="AR64" s="18"/>
      <c r="AS64" s="18"/>
      <c r="AT64" s="18"/>
      <c r="AU64" s="18"/>
      <c r="AV64" s="18"/>
      <c r="AW64" s="18"/>
      <c r="AX64" s="18"/>
      <c r="AY64" s="19"/>
      <c r="AZ64" s="17">
        <v>26.12</v>
      </c>
      <c r="BA64" s="18"/>
      <c r="BB64" s="18"/>
      <c r="BC64" s="18"/>
      <c r="BD64" s="18"/>
      <c r="BE64" s="18"/>
      <c r="BF64" s="18"/>
      <c r="BG64" s="18"/>
      <c r="BH64" s="18"/>
      <c r="BI64" s="18"/>
      <c r="BJ64" s="18"/>
      <c r="BK64" s="18"/>
      <c r="BL64" s="18"/>
      <c r="BM64" s="18"/>
      <c r="BN64" s="18"/>
      <c r="BO64" s="18"/>
      <c r="BP64" s="18"/>
      <c r="BQ64" s="18"/>
      <c r="BR64" s="18"/>
      <c r="BS64" s="19"/>
      <c r="BT64" s="17">
        <v>42.1</v>
      </c>
      <c r="BU64" s="18"/>
      <c r="BV64" s="18"/>
      <c r="BW64" s="18"/>
      <c r="BX64" s="18"/>
      <c r="BY64" s="18"/>
      <c r="BZ64" s="18"/>
      <c r="CA64" s="18"/>
      <c r="CB64" s="18"/>
      <c r="CC64" s="18"/>
      <c r="CD64" s="18"/>
      <c r="CE64" s="18"/>
      <c r="CF64" s="18"/>
      <c r="CG64" s="18"/>
      <c r="CH64" s="18"/>
      <c r="CI64" s="18"/>
      <c r="CJ64" s="19"/>
      <c r="CK64" s="17">
        <v>42.1</v>
      </c>
      <c r="CL64" s="18"/>
      <c r="CM64" s="18"/>
      <c r="CN64" s="18"/>
      <c r="CO64" s="18"/>
      <c r="CP64" s="18"/>
      <c r="CQ64" s="18"/>
      <c r="CR64" s="18"/>
      <c r="CS64" s="18"/>
      <c r="CT64" s="18"/>
      <c r="CU64" s="18"/>
      <c r="CV64" s="18"/>
      <c r="CW64" s="18"/>
      <c r="CX64" s="18"/>
      <c r="CY64" s="18"/>
      <c r="CZ64" s="18"/>
      <c r="DA64" s="18"/>
    </row>
    <row r="65" spans="1:105" s="3" customFormat="1" ht="27.75" customHeight="1">
      <c r="A65" s="15" t="s">
        <v>87</v>
      </c>
      <c r="B65" s="15"/>
      <c r="C65" s="15"/>
      <c r="D65" s="15"/>
      <c r="E65" s="15"/>
      <c r="F65" s="15"/>
      <c r="G65" s="15"/>
      <c r="H65" s="16" t="s">
        <v>89</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88</v>
      </c>
      <c r="AK65" s="18"/>
      <c r="AL65" s="18"/>
      <c r="AM65" s="18"/>
      <c r="AN65" s="18"/>
      <c r="AO65" s="18"/>
      <c r="AP65" s="18"/>
      <c r="AQ65" s="18"/>
      <c r="AR65" s="18"/>
      <c r="AS65" s="18"/>
      <c r="AT65" s="18"/>
      <c r="AU65" s="18"/>
      <c r="AV65" s="18"/>
      <c r="AW65" s="18"/>
      <c r="AX65" s="18"/>
      <c r="AY65" s="19"/>
      <c r="AZ65" s="17">
        <v>188.17</v>
      </c>
      <c r="BA65" s="18"/>
      <c r="BB65" s="18"/>
      <c r="BC65" s="18"/>
      <c r="BD65" s="18"/>
      <c r="BE65" s="18"/>
      <c r="BF65" s="18"/>
      <c r="BG65" s="18"/>
      <c r="BH65" s="18"/>
      <c r="BI65" s="18"/>
      <c r="BJ65" s="18"/>
      <c r="BK65" s="18"/>
      <c r="BL65" s="18"/>
      <c r="BM65" s="18"/>
      <c r="BN65" s="18"/>
      <c r="BO65" s="18"/>
      <c r="BP65" s="18"/>
      <c r="BQ65" s="18"/>
      <c r="BR65" s="18"/>
      <c r="BS65" s="19"/>
      <c r="BT65" s="17">
        <v>116.71</v>
      </c>
      <c r="BU65" s="18"/>
      <c r="BV65" s="18"/>
      <c r="BW65" s="18"/>
      <c r="BX65" s="18"/>
      <c r="BY65" s="18"/>
      <c r="BZ65" s="18"/>
      <c r="CA65" s="18"/>
      <c r="CB65" s="18"/>
      <c r="CC65" s="18"/>
      <c r="CD65" s="18"/>
      <c r="CE65" s="18"/>
      <c r="CF65" s="18"/>
      <c r="CG65" s="18"/>
      <c r="CH65" s="18"/>
      <c r="CI65" s="18"/>
      <c r="CJ65" s="19"/>
      <c r="CK65" s="17">
        <v>120.395</v>
      </c>
      <c r="CL65" s="18"/>
      <c r="CM65" s="18"/>
      <c r="CN65" s="18"/>
      <c r="CO65" s="18"/>
      <c r="CP65" s="18"/>
      <c r="CQ65" s="18"/>
      <c r="CR65" s="18"/>
      <c r="CS65" s="18"/>
      <c r="CT65" s="18"/>
      <c r="CU65" s="18"/>
      <c r="CV65" s="18"/>
      <c r="CW65" s="18"/>
      <c r="CX65" s="18"/>
      <c r="CY65" s="18"/>
      <c r="CZ65" s="18"/>
      <c r="DA65" s="18"/>
    </row>
    <row r="66" spans="1:105" s="3" customFormat="1" ht="40.5" customHeight="1">
      <c r="A66" s="15" t="s">
        <v>90</v>
      </c>
      <c r="B66" s="15"/>
      <c r="C66" s="15"/>
      <c r="D66" s="15"/>
      <c r="E66" s="15"/>
      <c r="F66" s="15"/>
      <c r="G66" s="15"/>
      <c r="H66" s="16" t="s">
        <v>91</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7"/>
      <c r="CL66" s="18"/>
      <c r="CM66" s="18"/>
      <c r="CN66" s="18"/>
      <c r="CO66" s="18"/>
      <c r="CP66" s="18"/>
      <c r="CQ66" s="18"/>
      <c r="CR66" s="18"/>
      <c r="CS66" s="18"/>
      <c r="CT66" s="18"/>
      <c r="CU66" s="18"/>
      <c r="CV66" s="18"/>
      <c r="CW66" s="18"/>
      <c r="CX66" s="18"/>
      <c r="CY66" s="18"/>
      <c r="CZ66" s="18"/>
      <c r="DA66" s="18"/>
    </row>
    <row r="67" spans="1:105" s="3" customFormat="1" ht="54" customHeight="1">
      <c r="A67" s="15" t="s">
        <v>92</v>
      </c>
      <c r="B67" s="15"/>
      <c r="C67" s="15"/>
      <c r="D67" s="15"/>
      <c r="E67" s="15"/>
      <c r="F67" s="15"/>
      <c r="G67" s="15"/>
      <c r="H67" s="16" t="s">
        <v>93</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30</v>
      </c>
      <c r="AK67" s="18"/>
      <c r="AL67" s="18"/>
      <c r="AM67" s="18"/>
      <c r="AN67" s="18"/>
      <c r="AO67" s="18"/>
      <c r="AP67" s="18"/>
      <c r="AQ67" s="18"/>
      <c r="AR67" s="18"/>
      <c r="AS67" s="18"/>
      <c r="AT67" s="18"/>
      <c r="AU67" s="18"/>
      <c r="AV67" s="18"/>
      <c r="AW67" s="18"/>
      <c r="AX67" s="18"/>
      <c r="AY67" s="19"/>
      <c r="AZ67" s="17"/>
      <c r="BA67" s="18"/>
      <c r="BB67" s="18"/>
      <c r="BC67" s="18"/>
      <c r="BD67" s="18"/>
      <c r="BE67" s="18"/>
      <c r="BF67" s="18"/>
      <c r="BG67" s="18"/>
      <c r="BH67" s="18"/>
      <c r="BI67" s="18"/>
      <c r="BJ67" s="18"/>
      <c r="BK67" s="18"/>
      <c r="BL67" s="18"/>
      <c r="BM67" s="18"/>
      <c r="BN67" s="18"/>
      <c r="BO67" s="18"/>
      <c r="BP67" s="18"/>
      <c r="BQ67" s="18"/>
      <c r="BR67" s="18"/>
      <c r="BS67" s="19"/>
      <c r="BT67" s="17"/>
      <c r="BU67" s="18"/>
      <c r="BV67" s="18"/>
      <c r="BW67" s="18"/>
      <c r="BX67" s="18"/>
      <c r="BY67" s="18"/>
      <c r="BZ67" s="18"/>
      <c r="CA67" s="18"/>
      <c r="CB67" s="18"/>
      <c r="CC67" s="18"/>
      <c r="CD67" s="18"/>
      <c r="CE67" s="18"/>
      <c r="CF67" s="18"/>
      <c r="CG67" s="18"/>
      <c r="CH67" s="18"/>
      <c r="CI67" s="18"/>
      <c r="CJ67" s="19"/>
      <c r="CK67" s="17"/>
      <c r="CL67" s="18"/>
      <c r="CM67" s="18"/>
      <c r="CN67" s="18"/>
      <c r="CO67" s="18"/>
      <c r="CP67" s="18"/>
      <c r="CQ67" s="18"/>
      <c r="CR67" s="18"/>
      <c r="CS67" s="18"/>
      <c r="CT67" s="18"/>
      <c r="CU67" s="18"/>
      <c r="CV67" s="18"/>
      <c r="CW67" s="18"/>
      <c r="CX67" s="18"/>
      <c r="CY67" s="18"/>
      <c r="CZ67" s="18"/>
      <c r="DA67" s="18"/>
    </row>
    <row r="68" spans="1:105" s="3" customFormat="1" ht="66" customHeight="1">
      <c r="A68" s="15" t="s">
        <v>94</v>
      </c>
      <c r="B68" s="15"/>
      <c r="C68" s="15"/>
      <c r="D68" s="15"/>
      <c r="E68" s="15"/>
      <c r="F68" s="15"/>
      <c r="G68" s="15"/>
      <c r="H68" s="16" t="s">
        <v>95</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30</v>
      </c>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3" customFormat="1" ht="15">
      <c r="A69" s="26" t="s">
        <v>96</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row>
    <row r="70" spans="1:105" s="3" customFormat="1" ht="40.5" customHeight="1">
      <c r="A70" s="15" t="s">
        <v>26</v>
      </c>
      <c r="B70" s="15"/>
      <c r="C70" s="15"/>
      <c r="D70" s="15"/>
      <c r="E70" s="15"/>
      <c r="F70" s="15"/>
      <c r="G70" s="15"/>
      <c r="H70" s="16" t="s">
        <v>97</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3" customFormat="1" ht="15" customHeight="1">
      <c r="A71" s="15"/>
      <c r="B71" s="15"/>
      <c r="C71" s="15"/>
      <c r="D71" s="15"/>
      <c r="E71" s="15"/>
      <c r="F71" s="15"/>
      <c r="G71" s="15"/>
      <c r="H71" s="16" t="s">
        <v>65</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3" customFormat="1" ht="40.5" customHeight="1">
      <c r="A72" s="15" t="s">
        <v>28</v>
      </c>
      <c r="B72" s="15"/>
      <c r="C72" s="15"/>
      <c r="D72" s="15"/>
      <c r="E72" s="15"/>
      <c r="F72" s="15"/>
      <c r="G72" s="15"/>
      <c r="H72" s="16" t="s">
        <v>98</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53</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3" customFormat="1" ht="27.75" customHeight="1">
      <c r="A73" s="15" t="s">
        <v>99</v>
      </c>
      <c r="B73" s="15"/>
      <c r="C73" s="15"/>
      <c r="D73" s="15"/>
      <c r="E73" s="15"/>
      <c r="F73" s="15"/>
      <c r="G73" s="15"/>
      <c r="H73" s="16" t="s">
        <v>100</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53</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3" customFormat="1" ht="15" customHeight="1">
      <c r="A74" s="15"/>
      <c r="B74" s="15"/>
      <c r="C74" s="15"/>
      <c r="D74" s="15"/>
      <c r="E74" s="15"/>
      <c r="F74" s="15"/>
      <c r="G74" s="15"/>
      <c r="H74" s="16" t="s">
        <v>101</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53</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3" customFormat="1" ht="15" customHeight="1">
      <c r="A75" s="15"/>
      <c r="B75" s="15"/>
      <c r="C75" s="15"/>
      <c r="D75" s="15"/>
      <c r="E75" s="15"/>
      <c r="F75" s="15"/>
      <c r="G75" s="15"/>
      <c r="H75" s="16" t="s">
        <v>102</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53</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3" customFormat="1" ht="15" customHeight="1">
      <c r="A76" s="15" t="s">
        <v>103</v>
      </c>
      <c r="B76" s="15"/>
      <c r="C76" s="15"/>
      <c r="D76" s="15"/>
      <c r="E76" s="15"/>
      <c r="F76" s="15"/>
      <c r="G76" s="15"/>
      <c r="H76" s="16" t="s">
        <v>104</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53</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3" customFormat="1" ht="15" customHeight="1">
      <c r="A77" s="15"/>
      <c r="B77" s="15"/>
      <c r="C77" s="15"/>
      <c r="D77" s="15"/>
      <c r="E77" s="15"/>
      <c r="F77" s="15"/>
      <c r="G77" s="15"/>
      <c r="H77" s="16" t="s">
        <v>101</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53</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3" customFormat="1" ht="15" customHeight="1">
      <c r="A78" s="15"/>
      <c r="B78" s="15"/>
      <c r="C78" s="15"/>
      <c r="D78" s="15"/>
      <c r="E78" s="15"/>
      <c r="F78" s="15"/>
      <c r="G78" s="15"/>
      <c r="H78" s="16" t="s">
        <v>102</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53</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3" customFormat="1" ht="15" customHeight="1">
      <c r="A79" s="15"/>
      <c r="B79" s="15"/>
      <c r="C79" s="15"/>
      <c r="D79" s="15"/>
      <c r="E79" s="15"/>
      <c r="F79" s="15"/>
      <c r="G79" s="15"/>
      <c r="H79" s="16" t="s">
        <v>65</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53</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3" customFormat="1" ht="120" customHeight="1">
      <c r="A80" s="15" t="s">
        <v>105</v>
      </c>
      <c r="B80" s="15"/>
      <c r="C80" s="15"/>
      <c r="D80" s="15"/>
      <c r="E80" s="15"/>
      <c r="F80" s="15"/>
      <c r="G80" s="15"/>
      <c r="H80" s="16" t="s">
        <v>106</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53</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3" customFormat="1" ht="27.75" customHeight="1">
      <c r="A81" s="15" t="s">
        <v>27</v>
      </c>
      <c r="B81" s="15"/>
      <c r="C81" s="15"/>
      <c r="D81" s="15"/>
      <c r="E81" s="15"/>
      <c r="F81" s="15"/>
      <c r="G81" s="15"/>
      <c r="H81" s="16" t="s">
        <v>100</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53</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3" customFormat="1" ht="15" customHeight="1">
      <c r="A82" s="15"/>
      <c r="B82" s="15"/>
      <c r="C82" s="15"/>
      <c r="D82" s="15"/>
      <c r="E82" s="15"/>
      <c r="F82" s="15"/>
      <c r="G82" s="15"/>
      <c r="H82" s="16" t="s">
        <v>101</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53</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3" customFormat="1" ht="15" customHeight="1">
      <c r="A83" s="15"/>
      <c r="B83" s="15"/>
      <c r="C83" s="15"/>
      <c r="D83" s="15"/>
      <c r="E83" s="15"/>
      <c r="F83" s="15"/>
      <c r="G83" s="15"/>
      <c r="H83" s="16" t="s">
        <v>102</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53</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3" customFormat="1" ht="15" customHeight="1">
      <c r="A84" s="15" t="s">
        <v>107</v>
      </c>
      <c r="B84" s="15"/>
      <c r="C84" s="15"/>
      <c r="D84" s="15"/>
      <c r="E84" s="15"/>
      <c r="F84" s="15"/>
      <c r="G84" s="15"/>
      <c r="H84" s="16" t="s">
        <v>104</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53</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3" customFormat="1" ht="15" customHeight="1">
      <c r="A85" s="15"/>
      <c r="B85" s="15"/>
      <c r="C85" s="15"/>
      <c r="D85" s="15"/>
      <c r="E85" s="15"/>
      <c r="F85" s="15"/>
      <c r="G85" s="15"/>
      <c r="H85" s="16" t="s">
        <v>101</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53</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3" customFormat="1" ht="15" customHeight="1">
      <c r="A86" s="15"/>
      <c r="B86" s="15"/>
      <c r="C86" s="15"/>
      <c r="D86" s="15"/>
      <c r="E86" s="15"/>
      <c r="F86" s="15"/>
      <c r="G86" s="15"/>
      <c r="H86" s="16" t="s">
        <v>102</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53</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3" customFormat="1" ht="93" customHeight="1">
      <c r="A87" s="15" t="s">
        <v>108</v>
      </c>
      <c r="B87" s="15"/>
      <c r="C87" s="15"/>
      <c r="D87" s="15"/>
      <c r="E87" s="15"/>
      <c r="F87" s="15"/>
      <c r="G87" s="15"/>
      <c r="H87" s="16" t="s">
        <v>109</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53</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3" customFormat="1" ht="27.75" customHeight="1">
      <c r="A88" s="15" t="s">
        <v>110</v>
      </c>
      <c r="B88" s="15"/>
      <c r="C88" s="15"/>
      <c r="D88" s="15"/>
      <c r="E88" s="15"/>
      <c r="F88" s="15"/>
      <c r="G88" s="15"/>
      <c r="H88" s="16" t="s">
        <v>100</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53</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3" customFormat="1" ht="15" customHeight="1">
      <c r="A89" s="15"/>
      <c r="B89" s="15"/>
      <c r="C89" s="15"/>
      <c r="D89" s="15"/>
      <c r="E89" s="15"/>
      <c r="F89" s="15"/>
      <c r="G89" s="15"/>
      <c r="H89" s="16" t="s">
        <v>101</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53</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3" customFormat="1" ht="15" customHeight="1">
      <c r="A90" s="15"/>
      <c r="B90" s="15"/>
      <c r="C90" s="15"/>
      <c r="D90" s="15"/>
      <c r="E90" s="15"/>
      <c r="F90" s="15"/>
      <c r="G90" s="15"/>
      <c r="H90" s="16" t="s">
        <v>102</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53</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3" customFormat="1" ht="15" customHeight="1">
      <c r="A91" s="15" t="s">
        <v>111</v>
      </c>
      <c r="B91" s="15"/>
      <c r="C91" s="15"/>
      <c r="D91" s="15"/>
      <c r="E91" s="15"/>
      <c r="F91" s="15"/>
      <c r="G91" s="15"/>
      <c r="H91" s="16" t="s">
        <v>104</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53</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3" customFormat="1" ht="15" customHeight="1">
      <c r="A92" s="15"/>
      <c r="B92" s="15"/>
      <c r="C92" s="15"/>
      <c r="D92" s="15"/>
      <c r="E92" s="15"/>
      <c r="F92" s="15"/>
      <c r="G92" s="15"/>
      <c r="H92" s="16" t="s">
        <v>101</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53</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3" customFormat="1" ht="15" customHeight="1">
      <c r="A93" s="15"/>
      <c r="B93" s="15"/>
      <c r="C93" s="15"/>
      <c r="D93" s="15"/>
      <c r="E93" s="15"/>
      <c r="F93" s="15"/>
      <c r="G93" s="15"/>
      <c r="H93" s="16" t="s">
        <v>102</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53</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3" customFormat="1" ht="105" customHeight="1">
      <c r="A94" s="15" t="s">
        <v>112</v>
      </c>
      <c r="B94" s="15"/>
      <c r="C94" s="15"/>
      <c r="D94" s="15"/>
      <c r="E94" s="15"/>
      <c r="F94" s="15"/>
      <c r="G94" s="15"/>
      <c r="H94" s="16" t="s">
        <v>113</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53</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3" customFormat="1" ht="27.75" customHeight="1">
      <c r="A95" s="15" t="s">
        <v>114</v>
      </c>
      <c r="B95" s="15"/>
      <c r="C95" s="15"/>
      <c r="D95" s="15"/>
      <c r="E95" s="15"/>
      <c r="F95" s="15"/>
      <c r="G95" s="15"/>
      <c r="H95" s="16" t="s">
        <v>100</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53</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customHeight="1">
      <c r="A96" s="15"/>
      <c r="B96" s="15"/>
      <c r="C96" s="15"/>
      <c r="D96" s="15"/>
      <c r="E96" s="15"/>
      <c r="F96" s="15"/>
      <c r="G96" s="15"/>
      <c r="H96" s="16" t="s">
        <v>101</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53</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customHeight="1">
      <c r="A97" s="15"/>
      <c r="B97" s="15"/>
      <c r="C97" s="15"/>
      <c r="D97" s="15"/>
      <c r="E97" s="15"/>
      <c r="F97" s="15"/>
      <c r="G97" s="15"/>
      <c r="H97" s="16" t="s">
        <v>102</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53</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customHeight="1">
      <c r="A98" s="15" t="s">
        <v>115</v>
      </c>
      <c r="B98" s="15"/>
      <c r="C98" s="15"/>
      <c r="D98" s="15"/>
      <c r="E98" s="15"/>
      <c r="F98" s="15"/>
      <c r="G98" s="15"/>
      <c r="H98" s="16" t="s">
        <v>104</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53</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5" customHeight="1">
      <c r="A99" s="15"/>
      <c r="B99" s="15"/>
      <c r="C99" s="15"/>
      <c r="D99" s="15"/>
      <c r="E99" s="15"/>
      <c r="F99" s="15"/>
      <c r="G99" s="15"/>
      <c r="H99" s="16" t="s">
        <v>101</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53</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 customHeight="1">
      <c r="A100" s="15"/>
      <c r="B100" s="15"/>
      <c r="C100" s="15"/>
      <c r="D100" s="15"/>
      <c r="E100" s="15"/>
      <c r="F100" s="15"/>
      <c r="G100" s="15"/>
      <c r="H100" s="16" t="s">
        <v>102</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53</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20" customHeight="1">
      <c r="A101" s="15" t="s">
        <v>116</v>
      </c>
      <c r="B101" s="15"/>
      <c r="C101" s="15"/>
      <c r="D101" s="15"/>
      <c r="E101" s="15"/>
      <c r="F101" s="15"/>
      <c r="G101" s="15"/>
      <c r="H101" s="16" t="s">
        <v>117</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53</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27.75" customHeight="1">
      <c r="A102" s="15" t="s">
        <v>118</v>
      </c>
      <c r="B102" s="15"/>
      <c r="C102" s="15"/>
      <c r="D102" s="15"/>
      <c r="E102" s="15"/>
      <c r="F102" s="15"/>
      <c r="G102" s="15"/>
      <c r="H102" s="16" t="s">
        <v>100</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53</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customHeight="1">
      <c r="A103" s="15"/>
      <c r="B103" s="15"/>
      <c r="C103" s="15"/>
      <c r="D103" s="15"/>
      <c r="E103" s="15"/>
      <c r="F103" s="15"/>
      <c r="G103" s="15"/>
      <c r="H103" s="16" t="s">
        <v>101</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53</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customHeight="1">
      <c r="A104" s="15"/>
      <c r="B104" s="15"/>
      <c r="C104" s="15"/>
      <c r="D104" s="15"/>
      <c r="E104" s="15"/>
      <c r="F104" s="15"/>
      <c r="G104" s="15"/>
      <c r="H104" s="16" t="s">
        <v>102</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53</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customHeight="1">
      <c r="A105" s="15" t="s">
        <v>119</v>
      </c>
      <c r="B105" s="15"/>
      <c r="C105" s="15"/>
      <c r="D105" s="15"/>
      <c r="E105" s="15"/>
      <c r="F105" s="15"/>
      <c r="G105" s="15"/>
      <c r="H105" s="16" t="s">
        <v>104</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53</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15" customHeight="1">
      <c r="A106" s="15"/>
      <c r="B106" s="15"/>
      <c r="C106" s="15"/>
      <c r="D106" s="15"/>
      <c r="E106" s="15"/>
      <c r="F106" s="15"/>
      <c r="G106" s="15"/>
      <c r="H106" s="16" t="s">
        <v>101</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53</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5" customHeight="1">
      <c r="A107" s="15"/>
      <c r="B107" s="15"/>
      <c r="C107" s="15"/>
      <c r="D107" s="15"/>
      <c r="E107" s="15"/>
      <c r="F107" s="15"/>
      <c r="G107" s="15"/>
      <c r="H107" s="16" t="s">
        <v>102</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53</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27.75" customHeight="1">
      <c r="A108" s="15" t="s">
        <v>120</v>
      </c>
      <c r="B108" s="15"/>
      <c r="C108" s="15"/>
      <c r="D108" s="15"/>
      <c r="E108" s="15"/>
      <c r="F108" s="15"/>
      <c r="G108" s="15"/>
      <c r="H108" s="16" t="s">
        <v>121</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53</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27.75" customHeight="1">
      <c r="A109" s="15" t="s">
        <v>122</v>
      </c>
      <c r="B109" s="15"/>
      <c r="C109" s="15"/>
      <c r="D109" s="15"/>
      <c r="E109" s="15"/>
      <c r="F109" s="15"/>
      <c r="G109" s="15"/>
      <c r="H109" s="16" t="s">
        <v>100</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53</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customHeight="1">
      <c r="A110" s="15"/>
      <c r="B110" s="15"/>
      <c r="C110" s="15"/>
      <c r="D110" s="15"/>
      <c r="E110" s="15"/>
      <c r="F110" s="15"/>
      <c r="G110" s="15"/>
      <c r="H110" s="16" t="s">
        <v>101</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53</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customHeight="1">
      <c r="A111" s="15"/>
      <c r="B111" s="15"/>
      <c r="C111" s="15"/>
      <c r="D111" s="15"/>
      <c r="E111" s="15"/>
      <c r="F111" s="15"/>
      <c r="G111" s="15"/>
      <c r="H111" s="16" t="s">
        <v>102</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53</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customHeight="1">
      <c r="A112" s="15" t="s">
        <v>123</v>
      </c>
      <c r="B112" s="15"/>
      <c r="C112" s="15"/>
      <c r="D112" s="15"/>
      <c r="E112" s="15"/>
      <c r="F112" s="15"/>
      <c r="G112" s="15"/>
      <c r="H112" s="16" t="s">
        <v>104</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53</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15" customHeight="1">
      <c r="A113" s="15"/>
      <c r="B113" s="15"/>
      <c r="C113" s="15"/>
      <c r="D113" s="15"/>
      <c r="E113" s="15"/>
      <c r="F113" s="15"/>
      <c r="G113" s="15"/>
      <c r="H113" s="16" t="s">
        <v>101</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53</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customHeight="1">
      <c r="A114" s="15"/>
      <c r="B114" s="15"/>
      <c r="C114" s="15"/>
      <c r="D114" s="15"/>
      <c r="E114" s="15"/>
      <c r="F114" s="15"/>
      <c r="G114" s="15"/>
      <c r="H114" s="16" t="s">
        <v>102</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53</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27.75" customHeight="1">
      <c r="A115" s="15" t="s">
        <v>124</v>
      </c>
      <c r="B115" s="15"/>
      <c r="C115" s="15"/>
      <c r="D115" s="15"/>
      <c r="E115" s="15"/>
      <c r="F115" s="15"/>
      <c r="G115" s="15"/>
      <c r="H115" s="16" t="s">
        <v>125</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53</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27.75" customHeight="1">
      <c r="A116" s="15" t="s">
        <v>126</v>
      </c>
      <c r="B116" s="15"/>
      <c r="C116" s="15"/>
      <c r="D116" s="15"/>
      <c r="E116" s="15"/>
      <c r="F116" s="15"/>
      <c r="G116" s="15"/>
      <c r="H116" s="16" t="s">
        <v>100</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53</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customHeight="1">
      <c r="A117" s="15"/>
      <c r="B117" s="15"/>
      <c r="C117" s="15"/>
      <c r="D117" s="15"/>
      <c r="E117" s="15"/>
      <c r="F117" s="15"/>
      <c r="G117" s="15"/>
      <c r="H117" s="16" t="s">
        <v>101</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53</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customHeight="1">
      <c r="A118" s="15"/>
      <c r="B118" s="15"/>
      <c r="C118" s="15"/>
      <c r="D118" s="15"/>
      <c r="E118" s="15"/>
      <c r="F118" s="15"/>
      <c r="G118" s="15"/>
      <c r="H118" s="16" t="s">
        <v>102</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53</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customHeight="1">
      <c r="A119" s="15" t="s">
        <v>127</v>
      </c>
      <c r="B119" s="15"/>
      <c r="C119" s="15"/>
      <c r="D119" s="15"/>
      <c r="E119" s="15"/>
      <c r="F119" s="15"/>
      <c r="G119" s="15"/>
      <c r="H119" s="16" t="s">
        <v>104</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53</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15" customHeight="1">
      <c r="A120" s="15"/>
      <c r="B120" s="15"/>
      <c r="C120" s="15"/>
      <c r="D120" s="15"/>
      <c r="E120" s="15"/>
      <c r="F120" s="15"/>
      <c r="G120" s="15"/>
      <c r="H120" s="16" t="s">
        <v>101</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53</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customHeight="1">
      <c r="A121" s="15"/>
      <c r="B121" s="15"/>
      <c r="C121" s="15"/>
      <c r="D121" s="15"/>
      <c r="E121" s="15"/>
      <c r="F121" s="15"/>
      <c r="G121" s="15"/>
      <c r="H121" s="16" t="s">
        <v>102</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53</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93" customHeight="1">
      <c r="A122" s="15" t="s">
        <v>31</v>
      </c>
      <c r="B122" s="15"/>
      <c r="C122" s="15"/>
      <c r="D122" s="15"/>
      <c r="E122" s="15"/>
      <c r="F122" s="15"/>
      <c r="G122" s="15"/>
      <c r="H122" s="16" t="s">
        <v>128</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53</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customHeight="1">
      <c r="A123" s="15"/>
      <c r="B123" s="15"/>
      <c r="C123" s="15"/>
      <c r="D123" s="15"/>
      <c r="E123" s="15"/>
      <c r="F123" s="15"/>
      <c r="G123" s="15"/>
      <c r="H123" s="16" t="s">
        <v>129</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53</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customHeight="1">
      <c r="A124" s="15"/>
      <c r="B124" s="15"/>
      <c r="C124" s="15"/>
      <c r="D124" s="15"/>
      <c r="E124" s="15"/>
      <c r="F124" s="15"/>
      <c r="G124" s="15"/>
      <c r="H124" s="16" t="s">
        <v>101</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53</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customHeight="1">
      <c r="A125" s="15"/>
      <c r="B125" s="15"/>
      <c r="C125" s="15"/>
      <c r="D125" s="15"/>
      <c r="E125" s="15"/>
      <c r="F125" s="15"/>
      <c r="G125" s="15"/>
      <c r="H125" s="16" t="s">
        <v>102</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53</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customHeight="1">
      <c r="A126" s="15"/>
      <c r="B126" s="15"/>
      <c r="C126" s="15"/>
      <c r="D126" s="15"/>
      <c r="E126" s="15"/>
      <c r="F126" s="15"/>
      <c r="G126" s="15"/>
      <c r="H126" s="16" t="s">
        <v>130</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53</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customHeight="1">
      <c r="A127" s="15"/>
      <c r="B127" s="15"/>
      <c r="C127" s="15"/>
      <c r="D127" s="15"/>
      <c r="E127" s="15"/>
      <c r="F127" s="15"/>
      <c r="G127" s="15"/>
      <c r="H127" s="16" t="s">
        <v>101</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53</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customHeight="1">
      <c r="A128" s="15"/>
      <c r="B128" s="15"/>
      <c r="C128" s="15"/>
      <c r="D128" s="15"/>
      <c r="E128" s="15"/>
      <c r="F128" s="15"/>
      <c r="G128" s="15"/>
      <c r="H128" s="16" t="s">
        <v>102</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53</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customHeight="1">
      <c r="A129" s="15"/>
      <c r="B129" s="15"/>
      <c r="C129" s="15"/>
      <c r="D129" s="15"/>
      <c r="E129" s="15"/>
      <c r="F129" s="15"/>
      <c r="G129" s="15"/>
      <c r="H129" s="16" t="s">
        <v>131</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53</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15" customHeight="1">
      <c r="A130" s="15"/>
      <c r="B130" s="15"/>
      <c r="C130" s="15"/>
      <c r="D130" s="15"/>
      <c r="E130" s="15"/>
      <c r="F130" s="15"/>
      <c r="G130" s="15"/>
      <c r="H130" s="16" t="s">
        <v>101</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53</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customHeight="1">
      <c r="A131" s="15"/>
      <c r="B131" s="15"/>
      <c r="C131" s="15"/>
      <c r="D131" s="15"/>
      <c r="E131" s="15"/>
      <c r="F131" s="15"/>
      <c r="G131" s="15"/>
      <c r="H131" s="16" t="s">
        <v>102</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53</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79.5" customHeight="1">
      <c r="A132" s="15" t="s">
        <v>33</v>
      </c>
      <c r="B132" s="15"/>
      <c r="C132" s="15"/>
      <c r="D132" s="15"/>
      <c r="E132" s="15"/>
      <c r="F132" s="15"/>
      <c r="G132" s="15"/>
      <c r="H132" s="16" t="s">
        <v>132</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53</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15" customHeight="1">
      <c r="A133" s="15"/>
      <c r="B133" s="15"/>
      <c r="C133" s="15"/>
      <c r="D133" s="15"/>
      <c r="E133" s="15"/>
      <c r="F133" s="15"/>
      <c r="G133" s="15"/>
      <c r="H133" s="16" t="s">
        <v>133</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53</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customHeight="1">
      <c r="A134" s="15"/>
      <c r="B134" s="15"/>
      <c r="C134" s="15"/>
      <c r="D134" s="15"/>
      <c r="E134" s="15"/>
      <c r="F134" s="15"/>
      <c r="G134" s="15"/>
      <c r="H134" s="16" t="s">
        <v>134</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53</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27.75" customHeight="1">
      <c r="A135" s="15" t="s">
        <v>37</v>
      </c>
      <c r="B135" s="15"/>
      <c r="C135" s="15"/>
      <c r="D135" s="15"/>
      <c r="E135" s="15"/>
      <c r="F135" s="15"/>
      <c r="G135" s="15"/>
      <c r="H135" s="16" t="s">
        <v>135</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15" customHeight="1">
      <c r="A136" s="15"/>
      <c r="B136" s="15"/>
      <c r="C136" s="15"/>
      <c r="D136" s="15"/>
      <c r="E136" s="15"/>
      <c r="F136" s="15"/>
      <c r="G136" s="15"/>
      <c r="H136" s="16" t="s">
        <v>65</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40.5" customHeight="1">
      <c r="A137" s="15" t="s">
        <v>39</v>
      </c>
      <c r="B137" s="15"/>
      <c r="C137" s="15"/>
      <c r="D137" s="15"/>
      <c r="E137" s="15"/>
      <c r="F137" s="15"/>
      <c r="G137" s="15"/>
      <c r="H137" s="16" t="s">
        <v>137</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136</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93" customHeight="1">
      <c r="A138" s="15" t="s">
        <v>138</v>
      </c>
      <c r="B138" s="15"/>
      <c r="C138" s="15"/>
      <c r="D138" s="15"/>
      <c r="E138" s="15"/>
      <c r="F138" s="15"/>
      <c r="G138" s="15"/>
      <c r="H138" s="16" t="s">
        <v>139</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136</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customHeight="1">
      <c r="A139" s="15"/>
      <c r="B139" s="15"/>
      <c r="C139" s="15"/>
      <c r="D139" s="15"/>
      <c r="E139" s="15"/>
      <c r="F139" s="15"/>
      <c r="G139" s="15"/>
      <c r="H139" s="16" t="s">
        <v>129</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136</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15" customHeight="1">
      <c r="A140" s="15"/>
      <c r="B140" s="15"/>
      <c r="C140" s="15"/>
      <c r="D140" s="15"/>
      <c r="E140" s="15"/>
      <c r="F140" s="15"/>
      <c r="G140" s="15"/>
      <c r="H140" s="16" t="s">
        <v>130</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136</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15" customHeight="1">
      <c r="A141" s="15"/>
      <c r="B141" s="15"/>
      <c r="C141" s="15"/>
      <c r="D141" s="15"/>
      <c r="E141" s="15"/>
      <c r="F141" s="15"/>
      <c r="G141" s="15"/>
      <c r="H141" s="16" t="s">
        <v>131</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t="s">
        <v>136</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78" customHeight="1">
      <c r="A142" s="15" t="s">
        <v>140</v>
      </c>
      <c r="B142" s="15"/>
      <c r="C142" s="15"/>
      <c r="D142" s="15"/>
      <c r="E142" s="15"/>
      <c r="F142" s="15"/>
      <c r="G142" s="15"/>
      <c r="H142" s="16" t="s">
        <v>141</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t="s">
        <v>136</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customHeight="1">
      <c r="A143" s="15" t="s">
        <v>42</v>
      </c>
      <c r="B143" s="15"/>
      <c r="C143" s="15"/>
      <c r="D143" s="15"/>
      <c r="E143" s="15"/>
      <c r="F143" s="15"/>
      <c r="G143" s="15"/>
      <c r="H143" s="16" t="s">
        <v>142</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15" customHeight="1">
      <c r="A144" s="15"/>
      <c r="B144" s="15"/>
      <c r="C144" s="15"/>
      <c r="D144" s="15"/>
      <c r="E144" s="15"/>
      <c r="F144" s="15"/>
      <c r="G144" s="15"/>
      <c r="H144" s="16" t="s">
        <v>65</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40.5" customHeight="1">
      <c r="A145" s="15" t="s">
        <v>44</v>
      </c>
      <c r="B145" s="15"/>
      <c r="C145" s="15"/>
      <c r="D145" s="15"/>
      <c r="E145" s="15"/>
      <c r="F145" s="15"/>
      <c r="G145" s="15"/>
      <c r="H145" s="16" t="s">
        <v>144</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143</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93" customHeight="1">
      <c r="A146" s="15" t="s">
        <v>47</v>
      </c>
      <c r="B146" s="15"/>
      <c r="C146" s="15"/>
      <c r="D146" s="15"/>
      <c r="E146" s="15"/>
      <c r="F146" s="15"/>
      <c r="G146" s="15"/>
      <c r="H146" s="16" t="s">
        <v>145</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143</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customHeight="1">
      <c r="A147" s="15"/>
      <c r="B147" s="15"/>
      <c r="C147" s="15"/>
      <c r="D147" s="15"/>
      <c r="E147" s="15"/>
      <c r="F147" s="15"/>
      <c r="G147" s="15"/>
      <c r="H147" s="16" t="s">
        <v>129</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143</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15" customHeight="1">
      <c r="A148" s="15"/>
      <c r="B148" s="15"/>
      <c r="C148" s="15"/>
      <c r="D148" s="15"/>
      <c r="E148" s="15"/>
      <c r="F148" s="15"/>
      <c r="G148" s="15"/>
      <c r="H148" s="16" t="s">
        <v>130</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143</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15" customHeight="1">
      <c r="A149" s="15"/>
      <c r="B149" s="15"/>
      <c r="C149" s="15"/>
      <c r="D149" s="15"/>
      <c r="E149" s="15"/>
      <c r="F149" s="15"/>
      <c r="G149" s="15"/>
      <c r="H149" s="16" t="s">
        <v>131</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143</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27.75" customHeight="1">
      <c r="A150" s="15" t="s">
        <v>62</v>
      </c>
      <c r="B150" s="15"/>
      <c r="C150" s="15"/>
      <c r="D150" s="15"/>
      <c r="E150" s="15"/>
      <c r="F150" s="15"/>
      <c r="G150" s="15"/>
      <c r="H150" s="16" t="s">
        <v>146</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143</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40.5" customHeight="1">
      <c r="A151" s="15" t="s">
        <v>82</v>
      </c>
      <c r="B151" s="15"/>
      <c r="C151" s="15"/>
      <c r="D151" s="15"/>
      <c r="E151" s="15"/>
      <c r="F151" s="15"/>
      <c r="G151" s="15"/>
      <c r="H151" s="16" t="s">
        <v>147</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30</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54" customHeight="1">
      <c r="A152" s="15" t="s">
        <v>92</v>
      </c>
      <c r="B152" s="15"/>
      <c r="C152" s="15"/>
      <c r="D152" s="15"/>
      <c r="E152" s="15"/>
      <c r="F152" s="15"/>
      <c r="G152" s="15"/>
      <c r="H152" s="16" t="s">
        <v>83</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27.75" customHeight="1">
      <c r="A153" s="15" t="s">
        <v>148</v>
      </c>
      <c r="B153" s="15"/>
      <c r="C153" s="15"/>
      <c r="D153" s="15"/>
      <c r="E153" s="15"/>
      <c r="F153" s="15"/>
      <c r="G153" s="15"/>
      <c r="H153" s="16" t="s">
        <v>86</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85</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customHeight="1">
      <c r="A154" s="15" t="s">
        <v>149</v>
      </c>
      <c r="B154" s="15"/>
      <c r="C154" s="15"/>
      <c r="D154" s="15"/>
      <c r="E154" s="15"/>
      <c r="F154" s="15"/>
      <c r="G154" s="15"/>
      <c r="H154" s="16" t="s">
        <v>89</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88</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40.5" customHeight="1">
      <c r="A155" s="15" t="s">
        <v>150</v>
      </c>
      <c r="B155" s="15"/>
      <c r="C155" s="15"/>
      <c r="D155" s="15"/>
      <c r="E155" s="15"/>
      <c r="F155" s="15"/>
      <c r="G155" s="15"/>
      <c r="H155" s="16" t="s">
        <v>91</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customHeight="1">
      <c r="A156" s="15" t="s">
        <v>94</v>
      </c>
      <c r="B156" s="15"/>
      <c r="C156" s="15"/>
      <c r="D156" s="15"/>
      <c r="E156" s="15"/>
      <c r="F156" s="15"/>
      <c r="G156" s="15"/>
      <c r="H156" s="16" t="s">
        <v>151</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30</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27.75" customHeight="1">
      <c r="A157" s="15" t="s">
        <v>152</v>
      </c>
      <c r="B157" s="15"/>
      <c r="C157" s="15"/>
      <c r="D157" s="15"/>
      <c r="E157" s="15"/>
      <c r="F157" s="15"/>
      <c r="G157" s="15"/>
      <c r="H157" s="16" t="s">
        <v>153</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30</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27.75" customHeight="1">
      <c r="A158" s="15" t="s">
        <v>154</v>
      </c>
      <c r="B158" s="15"/>
      <c r="C158" s="15"/>
      <c r="D158" s="15"/>
      <c r="E158" s="15"/>
      <c r="F158" s="15"/>
      <c r="G158" s="15"/>
      <c r="H158" s="16" t="s">
        <v>155</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30</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15" customHeight="1">
      <c r="A159" s="15" t="s">
        <v>156</v>
      </c>
      <c r="B159" s="15"/>
      <c r="C159" s="15"/>
      <c r="D159" s="15"/>
      <c r="E159" s="15"/>
      <c r="F159" s="15"/>
      <c r="G159" s="15"/>
      <c r="H159" s="16" t="s">
        <v>36</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30</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54" customHeight="1">
      <c r="A160" s="15" t="s">
        <v>157</v>
      </c>
      <c r="B160" s="15"/>
      <c r="C160" s="15"/>
      <c r="D160" s="15"/>
      <c r="E160" s="15"/>
      <c r="F160" s="15"/>
      <c r="G160" s="15"/>
      <c r="H160" s="16" t="s">
        <v>159</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7" t="s">
        <v>158</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3" customFormat="1" ht="79.5" customHeight="1">
      <c r="A161" s="15" t="s">
        <v>160</v>
      </c>
      <c r="B161" s="15"/>
      <c r="C161" s="15"/>
      <c r="D161" s="15"/>
      <c r="E161" s="15"/>
      <c r="F161" s="15"/>
      <c r="G161" s="15"/>
      <c r="H161" s="16" t="s">
        <v>161</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15">
      <c r="A162" s="26" t="s">
        <v>162</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row>
    <row r="163" spans="1:105" s="3" customFormat="1" ht="15" customHeight="1">
      <c r="A163" s="15" t="s">
        <v>26</v>
      </c>
      <c r="B163" s="15"/>
      <c r="C163" s="15"/>
      <c r="D163" s="15"/>
      <c r="E163" s="15"/>
      <c r="F163" s="15"/>
      <c r="G163" s="15"/>
      <c r="H163" s="16" t="s">
        <v>163</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45</v>
      </c>
      <c r="AK163" s="18"/>
      <c r="AL163" s="18"/>
      <c r="AM163" s="18"/>
      <c r="AN163" s="18"/>
      <c r="AO163" s="18"/>
      <c r="AP163" s="18"/>
      <c r="AQ163" s="18"/>
      <c r="AR163" s="18"/>
      <c r="AS163" s="18"/>
      <c r="AT163" s="18"/>
      <c r="AU163" s="18"/>
      <c r="AV163" s="18"/>
      <c r="AW163" s="18"/>
      <c r="AX163" s="18"/>
      <c r="AY163" s="19"/>
      <c r="AZ163" s="17">
        <v>8.41</v>
      </c>
      <c r="BA163" s="18"/>
      <c r="BB163" s="18"/>
      <c r="BC163" s="18"/>
      <c r="BD163" s="18"/>
      <c r="BE163" s="18"/>
      <c r="BF163" s="18"/>
      <c r="BG163" s="18"/>
      <c r="BH163" s="18"/>
      <c r="BI163" s="18"/>
      <c r="BJ163" s="18"/>
      <c r="BK163" s="18"/>
      <c r="BL163" s="18"/>
      <c r="BM163" s="18"/>
      <c r="BN163" s="18"/>
      <c r="BO163" s="18"/>
      <c r="BP163" s="18"/>
      <c r="BQ163" s="18"/>
      <c r="BR163" s="18"/>
      <c r="BS163" s="19"/>
      <c r="BT163" s="17">
        <v>8.41</v>
      </c>
      <c r="BU163" s="18"/>
      <c r="BV163" s="18"/>
      <c r="BW163" s="18"/>
      <c r="BX163" s="18"/>
      <c r="BY163" s="18"/>
      <c r="BZ163" s="18"/>
      <c r="CA163" s="18"/>
      <c r="CB163" s="18"/>
      <c r="CC163" s="18"/>
      <c r="CD163" s="18"/>
      <c r="CE163" s="18"/>
      <c r="CF163" s="18"/>
      <c r="CG163" s="18"/>
      <c r="CH163" s="18"/>
      <c r="CI163" s="18"/>
      <c r="CJ163" s="19"/>
      <c r="CK163" s="17">
        <v>8.41</v>
      </c>
      <c r="CL163" s="18"/>
      <c r="CM163" s="18"/>
      <c r="CN163" s="18"/>
      <c r="CO163" s="18"/>
      <c r="CP163" s="18"/>
      <c r="CQ163" s="18"/>
      <c r="CR163" s="18"/>
      <c r="CS163" s="18"/>
      <c r="CT163" s="18"/>
      <c r="CU163" s="18"/>
      <c r="CV163" s="18"/>
      <c r="CW163" s="18"/>
      <c r="CX163" s="18"/>
      <c r="CY163" s="18"/>
      <c r="CZ163" s="18"/>
      <c r="DA163" s="18"/>
    </row>
    <row r="164" spans="1:105" s="3" customFormat="1" ht="93" customHeight="1">
      <c r="A164" s="15" t="s">
        <v>37</v>
      </c>
      <c r="B164" s="15"/>
      <c r="C164" s="15"/>
      <c r="D164" s="15"/>
      <c r="E164" s="15"/>
      <c r="F164" s="15"/>
      <c r="G164" s="15"/>
      <c r="H164" s="16" t="s">
        <v>164</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45</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c r="A165" s="15" t="s">
        <v>42</v>
      </c>
      <c r="B165" s="15"/>
      <c r="C165" s="15"/>
      <c r="D165" s="15"/>
      <c r="E165" s="15"/>
      <c r="F165" s="15"/>
      <c r="G165" s="15"/>
      <c r="H165" s="16" t="s">
        <v>166</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165</v>
      </c>
      <c r="AK165" s="18"/>
      <c r="AL165" s="18"/>
      <c r="AM165" s="18"/>
      <c r="AN165" s="18"/>
      <c r="AO165" s="18"/>
      <c r="AP165" s="18"/>
      <c r="AQ165" s="18"/>
      <c r="AR165" s="18"/>
      <c r="AS165" s="18"/>
      <c r="AT165" s="18"/>
      <c r="AU165" s="18"/>
      <c r="AV165" s="18"/>
      <c r="AW165" s="18"/>
      <c r="AX165" s="18"/>
      <c r="AY165" s="19"/>
      <c r="AZ165" s="17">
        <v>26.04386</v>
      </c>
      <c r="BA165" s="18"/>
      <c r="BB165" s="18"/>
      <c r="BC165" s="18"/>
      <c r="BD165" s="18"/>
      <c r="BE165" s="18"/>
      <c r="BF165" s="18"/>
      <c r="BG165" s="18"/>
      <c r="BH165" s="18"/>
      <c r="BI165" s="18"/>
      <c r="BJ165" s="18"/>
      <c r="BK165" s="18"/>
      <c r="BL165" s="18"/>
      <c r="BM165" s="18"/>
      <c r="BN165" s="18"/>
      <c r="BO165" s="18"/>
      <c r="BP165" s="18"/>
      <c r="BQ165" s="18"/>
      <c r="BR165" s="18"/>
      <c r="BS165" s="19"/>
      <c r="BT165" s="17">
        <v>32.48507</v>
      </c>
      <c r="BU165" s="18"/>
      <c r="BV165" s="18"/>
      <c r="BW165" s="18"/>
      <c r="BX165" s="18"/>
      <c r="BY165" s="18"/>
      <c r="BZ165" s="18"/>
      <c r="CA165" s="18"/>
      <c r="CB165" s="18"/>
      <c r="CC165" s="18"/>
      <c r="CD165" s="18"/>
      <c r="CE165" s="18"/>
      <c r="CF165" s="18"/>
      <c r="CG165" s="18"/>
      <c r="CH165" s="18"/>
      <c r="CI165" s="18"/>
      <c r="CJ165" s="19"/>
      <c r="CK165" s="17">
        <v>31.40068</v>
      </c>
      <c r="CL165" s="18"/>
      <c r="CM165" s="18"/>
      <c r="CN165" s="18"/>
      <c r="CO165" s="18"/>
      <c r="CP165" s="18"/>
      <c r="CQ165" s="18"/>
      <c r="CR165" s="18"/>
      <c r="CS165" s="18"/>
      <c r="CT165" s="18"/>
      <c r="CU165" s="18"/>
      <c r="CV165" s="18"/>
      <c r="CW165" s="18"/>
      <c r="CX165" s="18"/>
      <c r="CY165" s="18"/>
      <c r="CZ165" s="18"/>
      <c r="DA165" s="18"/>
    </row>
    <row r="166" spans="1:105" s="3" customFormat="1" ht="27.75" customHeight="1">
      <c r="A166" s="15" t="s">
        <v>62</v>
      </c>
      <c r="B166" s="15"/>
      <c r="C166" s="15"/>
      <c r="D166" s="15"/>
      <c r="E166" s="15"/>
      <c r="F166" s="15"/>
      <c r="G166" s="15"/>
      <c r="H166" s="16" t="s">
        <v>167</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165</v>
      </c>
      <c r="AK166" s="18"/>
      <c r="AL166" s="18"/>
      <c r="AM166" s="18"/>
      <c r="AN166" s="18"/>
      <c r="AO166" s="18"/>
      <c r="AP166" s="18"/>
      <c r="AQ166" s="18"/>
      <c r="AR166" s="18"/>
      <c r="AS166" s="18"/>
      <c r="AT166" s="18"/>
      <c r="AU166" s="18"/>
      <c r="AV166" s="18"/>
      <c r="AW166" s="18"/>
      <c r="AX166" s="18"/>
      <c r="AY166" s="19"/>
      <c r="AZ166" s="17">
        <v>24.75999</v>
      </c>
      <c r="BA166" s="18"/>
      <c r="BB166" s="18"/>
      <c r="BC166" s="18"/>
      <c r="BD166" s="18"/>
      <c r="BE166" s="18"/>
      <c r="BF166" s="18"/>
      <c r="BG166" s="18"/>
      <c r="BH166" s="18"/>
      <c r="BI166" s="18"/>
      <c r="BJ166" s="18"/>
      <c r="BK166" s="18"/>
      <c r="BL166" s="18"/>
      <c r="BM166" s="18"/>
      <c r="BN166" s="18"/>
      <c r="BO166" s="18"/>
      <c r="BP166" s="18"/>
      <c r="BQ166" s="18"/>
      <c r="BR166" s="18"/>
      <c r="BS166" s="19"/>
      <c r="BT166" s="17">
        <v>30.88349</v>
      </c>
      <c r="BU166" s="18"/>
      <c r="BV166" s="18"/>
      <c r="BW166" s="18"/>
      <c r="BX166" s="18"/>
      <c r="BY166" s="18"/>
      <c r="BZ166" s="18"/>
      <c r="CA166" s="18"/>
      <c r="CB166" s="18"/>
      <c r="CC166" s="18"/>
      <c r="CD166" s="18"/>
      <c r="CE166" s="18"/>
      <c r="CF166" s="18"/>
      <c r="CG166" s="18"/>
      <c r="CH166" s="18"/>
      <c r="CI166" s="18"/>
      <c r="CJ166" s="19"/>
      <c r="CK166" s="17">
        <v>29.84949</v>
      </c>
      <c r="CL166" s="18"/>
      <c r="CM166" s="18"/>
      <c r="CN166" s="18"/>
      <c r="CO166" s="18"/>
      <c r="CP166" s="18"/>
      <c r="CQ166" s="18"/>
      <c r="CR166" s="18"/>
      <c r="CS166" s="18"/>
      <c r="CT166" s="18"/>
      <c r="CU166" s="18"/>
      <c r="CV166" s="18"/>
      <c r="CW166" s="18"/>
      <c r="CX166" s="18"/>
      <c r="CY166" s="18"/>
      <c r="CZ166" s="18"/>
      <c r="DA166" s="18"/>
    </row>
    <row r="167" spans="1:105" s="3" customFormat="1" ht="27.75" customHeight="1">
      <c r="A167" s="15" t="s">
        <v>82</v>
      </c>
      <c r="B167" s="15"/>
      <c r="C167" s="15"/>
      <c r="D167" s="15"/>
      <c r="E167" s="15"/>
      <c r="F167" s="15"/>
      <c r="G167" s="15"/>
      <c r="H167" s="16" t="s">
        <v>169</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168</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customHeight="1">
      <c r="A168" s="15" t="s">
        <v>92</v>
      </c>
      <c r="B168" s="15"/>
      <c r="C168" s="15"/>
      <c r="D168" s="15"/>
      <c r="E168" s="15"/>
      <c r="F168" s="15"/>
      <c r="G168" s="15"/>
      <c r="H168" s="16" t="s">
        <v>170</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168</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c r="A169" s="15" t="s">
        <v>94</v>
      </c>
      <c r="B169" s="15"/>
      <c r="C169" s="15"/>
      <c r="D169" s="15"/>
      <c r="E169" s="15"/>
      <c r="F169" s="15"/>
      <c r="G169" s="15"/>
      <c r="H169" s="16" t="s">
        <v>172</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171</v>
      </c>
      <c r="AK169" s="18"/>
      <c r="AL169" s="18"/>
      <c r="AM169" s="18"/>
      <c r="AN169" s="18"/>
      <c r="AO169" s="18"/>
      <c r="AP169" s="18"/>
      <c r="AQ169" s="18"/>
      <c r="AR169" s="18"/>
      <c r="AS169" s="18"/>
      <c r="AT169" s="18"/>
      <c r="AU169" s="18"/>
      <c r="AV169" s="18"/>
      <c r="AW169" s="18"/>
      <c r="AX169" s="18"/>
      <c r="AY169" s="19"/>
      <c r="AZ169" s="17">
        <v>143.15801</v>
      </c>
      <c r="BA169" s="18"/>
      <c r="BB169" s="18"/>
      <c r="BC169" s="18"/>
      <c r="BD169" s="18"/>
      <c r="BE169" s="18"/>
      <c r="BF169" s="18"/>
      <c r="BG169" s="18"/>
      <c r="BH169" s="18"/>
      <c r="BI169" s="18"/>
      <c r="BJ169" s="18"/>
      <c r="BK169" s="18"/>
      <c r="BL169" s="18"/>
      <c r="BM169" s="18"/>
      <c r="BN169" s="18"/>
      <c r="BO169" s="18"/>
      <c r="BP169" s="18"/>
      <c r="BQ169" s="18"/>
      <c r="BR169" s="18"/>
      <c r="BS169" s="19"/>
      <c r="BT169" s="17">
        <v>139.7043</v>
      </c>
      <c r="BU169" s="18"/>
      <c r="BV169" s="18"/>
      <c r="BW169" s="18"/>
      <c r="BX169" s="18"/>
      <c r="BY169" s="18"/>
      <c r="BZ169" s="18"/>
      <c r="CA169" s="18"/>
      <c r="CB169" s="18"/>
      <c r="CC169" s="18"/>
      <c r="CD169" s="18"/>
      <c r="CE169" s="18"/>
      <c r="CF169" s="18"/>
      <c r="CG169" s="18"/>
      <c r="CH169" s="18"/>
      <c r="CI169" s="18"/>
      <c r="CJ169" s="19"/>
      <c r="CK169" s="17">
        <v>243.87902</v>
      </c>
      <c r="CL169" s="18"/>
      <c r="CM169" s="18"/>
      <c r="CN169" s="18"/>
      <c r="CO169" s="18"/>
      <c r="CP169" s="18"/>
      <c r="CQ169" s="18"/>
      <c r="CR169" s="18"/>
      <c r="CS169" s="18"/>
      <c r="CT169" s="18"/>
      <c r="CU169" s="18"/>
      <c r="CV169" s="18"/>
      <c r="CW169" s="18"/>
      <c r="CX169" s="18"/>
      <c r="CY169" s="18"/>
      <c r="CZ169" s="18"/>
      <c r="DA169" s="18"/>
    </row>
    <row r="170" spans="1:105" s="3" customFormat="1" ht="15" customHeight="1">
      <c r="A170" s="15"/>
      <c r="B170" s="15"/>
      <c r="C170" s="15"/>
      <c r="D170" s="15"/>
      <c r="E170" s="15"/>
      <c r="F170" s="15"/>
      <c r="G170" s="15"/>
      <c r="H170" s="16" t="s">
        <v>65</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customHeight="1">
      <c r="A171" s="15" t="s">
        <v>173</v>
      </c>
      <c r="B171" s="15"/>
      <c r="C171" s="15"/>
      <c r="D171" s="15"/>
      <c r="E171" s="15"/>
      <c r="F171" s="15"/>
      <c r="G171" s="15"/>
      <c r="H171" s="16" t="s">
        <v>176</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171</v>
      </c>
      <c r="AK171" s="18"/>
      <c r="AL171" s="18"/>
      <c r="AM171" s="18"/>
      <c r="AN171" s="18"/>
      <c r="AO171" s="18"/>
      <c r="AP171" s="18"/>
      <c r="AQ171" s="18"/>
      <c r="AR171" s="18"/>
      <c r="AS171" s="18"/>
      <c r="AT171" s="18"/>
      <c r="AU171" s="18"/>
      <c r="AV171" s="18"/>
      <c r="AW171" s="18"/>
      <c r="AX171" s="18"/>
      <c r="AY171" s="19"/>
      <c r="AZ171" s="17">
        <f>AZ169</f>
        <v>143.15801</v>
      </c>
      <c r="BA171" s="18"/>
      <c r="BB171" s="18"/>
      <c r="BC171" s="18"/>
      <c r="BD171" s="18"/>
      <c r="BE171" s="18"/>
      <c r="BF171" s="18"/>
      <c r="BG171" s="18"/>
      <c r="BH171" s="18"/>
      <c r="BI171" s="18"/>
      <c r="BJ171" s="18"/>
      <c r="BK171" s="18"/>
      <c r="BL171" s="18"/>
      <c r="BM171" s="18"/>
      <c r="BN171" s="18"/>
      <c r="BO171" s="18"/>
      <c r="BP171" s="18"/>
      <c r="BQ171" s="18"/>
      <c r="BR171" s="18"/>
      <c r="BS171" s="19"/>
      <c r="BT171" s="17">
        <f>BT169</f>
        <v>139.7043</v>
      </c>
      <c r="BU171" s="18"/>
      <c r="BV171" s="18"/>
      <c r="BW171" s="18"/>
      <c r="BX171" s="18"/>
      <c r="BY171" s="18"/>
      <c r="BZ171" s="18"/>
      <c r="CA171" s="18"/>
      <c r="CB171" s="18"/>
      <c r="CC171" s="18"/>
      <c r="CD171" s="18"/>
      <c r="CE171" s="18"/>
      <c r="CF171" s="18"/>
      <c r="CG171" s="18"/>
      <c r="CH171" s="18"/>
      <c r="CI171" s="18"/>
      <c r="CJ171" s="19"/>
      <c r="CK171" s="17">
        <f>CK169</f>
        <v>243.87902</v>
      </c>
      <c r="CL171" s="18"/>
      <c r="CM171" s="18"/>
      <c r="CN171" s="18"/>
      <c r="CO171" s="18"/>
      <c r="CP171" s="18"/>
      <c r="CQ171" s="18"/>
      <c r="CR171" s="18"/>
      <c r="CS171" s="18"/>
      <c r="CT171" s="18"/>
      <c r="CU171" s="18"/>
      <c r="CV171" s="18"/>
      <c r="CW171" s="18"/>
      <c r="CX171" s="18"/>
      <c r="CY171" s="18"/>
      <c r="CZ171" s="18"/>
      <c r="DA171" s="18"/>
    </row>
    <row r="172" spans="1:105" s="3" customFormat="1" ht="27.75" customHeight="1">
      <c r="A172" s="15" t="s">
        <v>174</v>
      </c>
      <c r="B172" s="15"/>
      <c r="C172" s="15"/>
      <c r="D172" s="15"/>
      <c r="E172" s="15"/>
      <c r="F172" s="15"/>
      <c r="G172" s="15"/>
      <c r="H172" s="16" t="s">
        <v>177</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171</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customHeight="1">
      <c r="A173" s="15" t="s">
        <v>175</v>
      </c>
      <c r="B173" s="15"/>
      <c r="C173" s="15"/>
      <c r="D173" s="15"/>
      <c r="E173" s="15"/>
      <c r="F173" s="15"/>
      <c r="G173" s="15"/>
      <c r="H173" s="16" t="s">
        <v>178</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171</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customHeight="1">
      <c r="A174" s="15" t="s">
        <v>152</v>
      </c>
      <c r="B174" s="15"/>
      <c r="C174" s="15"/>
      <c r="D174" s="15"/>
      <c r="E174" s="15"/>
      <c r="F174" s="15"/>
      <c r="G174" s="15"/>
      <c r="H174" s="16" t="s">
        <v>179</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customHeight="1">
      <c r="A175" s="15"/>
      <c r="B175" s="15"/>
      <c r="C175" s="15"/>
      <c r="D175" s="15"/>
      <c r="E175" s="15"/>
      <c r="F175" s="15"/>
      <c r="G175" s="15"/>
      <c r="H175" s="16" t="s">
        <v>65</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customHeight="1">
      <c r="A176" s="15" t="s">
        <v>180</v>
      </c>
      <c r="B176" s="15"/>
      <c r="C176" s="15"/>
      <c r="D176" s="15"/>
      <c r="E176" s="15"/>
      <c r="F176" s="15"/>
      <c r="G176" s="15"/>
      <c r="H176" s="16" t="s">
        <v>181</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171</v>
      </c>
      <c r="AK176" s="18"/>
      <c r="AL176" s="18"/>
      <c r="AM176" s="18"/>
      <c r="AN176" s="18"/>
      <c r="AO176" s="18"/>
      <c r="AP176" s="18"/>
      <c r="AQ176" s="18"/>
      <c r="AR176" s="18"/>
      <c r="AS176" s="18"/>
      <c r="AT176" s="18"/>
      <c r="AU176" s="18"/>
      <c r="AV176" s="18"/>
      <c r="AW176" s="18"/>
      <c r="AX176" s="18"/>
      <c r="AY176" s="19"/>
      <c r="AZ176" s="17">
        <v>24.9489</v>
      </c>
      <c r="BA176" s="18"/>
      <c r="BB176" s="18"/>
      <c r="BC176" s="18"/>
      <c r="BD176" s="18"/>
      <c r="BE176" s="18"/>
      <c r="BF176" s="18"/>
      <c r="BG176" s="18"/>
      <c r="BH176" s="18"/>
      <c r="BI176" s="18"/>
      <c r="BJ176" s="18"/>
      <c r="BK176" s="18"/>
      <c r="BL176" s="18"/>
      <c r="BM176" s="18"/>
      <c r="BN176" s="18"/>
      <c r="BO176" s="18"/>
      <c r="BP176" s="18"/>
      <c r="BQ176" s="18"/>
      <c r="BR176" s="18"/>
      <c r="BS176" s="19"/>
      <c r="BT176" s="17">
        <v>30.5796</v>
      </c>
      <c r="BU176" s="18"/>
      <c r="BV176" s="18"/>
      <c r="BW176" s="18"/>
      <c r="BX176" s="18"/>
      <c r="BY176" s="18"/>
      <c r="BZ176" s="18"/>
      <c r="CA176" s="18"/>
      <c r="CB176" s="18"/>
      <c r="CC176" s="18"/>
      <c r="CD176" s="18"/>
      <c r="CE176" s="18"/>
      <c r="CF176" s="18"/>
      <c r="CG176" s="18"/>
      <c r="CH176" s="18"/>
      <c r="CI176" s="18"/>
      <c r="CJ176" s="19"/>
      <c r="CK176" s="17">
        <v>51.09335</v>
      </c>
      <c r="CL176" s="18"/>
      <c r="CM176" s="18"/>
      <c r="CN176" s="18"/>
      <c r="CO176" s="18"/>
      <c r="CP176" s="18"/>
      <c r="CQ176" s="18"/>
      <c r="CR176" s="18"/>
      <c r="CS176" s="18"/>
      <c r="CT176" s="18"/>
      <c r="CU176" s="18"/>
      <c r="CV176" s="18"/>
      <c r="CW176" s="18"/>
      <c r="CX176" s="18"/>
      <c r="CY176" s="18"/>
      <c r="CZ176" s="18"/>
      <c r="DA176" s="18"/>
    </row>
    <row r="177" spans="1:105" s="3" customFormat="1" ht="40.5" customHeight="1">
      <c r="A177" s="15"/>
      <c r="B177" s="15"/>
      <c r="C177" s="15"/>
      <c r="D177" s="15"/>
      <c r="E177" s="15"/>
      <c r="F177" s="15"/>
      <c r="G177" s="15"/>
      <c r="H177" s="16" t="s">
        <v>293</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289</v>
      </c>
      <c r="AK177" s="18"/>
      <c r="AL177" s="18"/>
      <c r="AM177" s="18"/>
      <c r="AN177" s="18"/>
      <c r="AO177" s="18"/>
      <c r="AP177" s="18"/>
      <c r="AQ177" s="18"/>
      <c r="AR177" s="18"/>
      <c r="AS177" s="18"/>
      <c r="AT177" s="18"/>
      <c r="AU177" s="18"/>
      <c r="AV177" s="18"/>
      <c r="AW177" s="18"/>
      <c r="AX177" s="18"/>
      <c r="AY177" s="19"/>
      <c r="AZ177" s="17">
        <v>646.08</v>
      </c>
      <c r="BA177" s="18"/>
      <c r="BB177" s="18"/>
      <c r="BC177" s="18"/>
      <c r="BD177" s="18"/>
      <c r="BE177" s="18"/>
      <c r="BF177" s="18"/>
      <c r="BG177" s="18"/>
      <c r="BH177" s="18"/>
      <c r="BI177" s="18"/>
      <c r="BJ177" s="18"/>
      <c r="BK177" s="18"/>
      <c r="BL177" s="18"/>
      <c r="BM177" s="18"/>
      <c r="BN177" s="18"/>
      <c r="BO177" s="18"/>
      <c r="BP177" s="18"/>
      <c r="BQ177" s="18"/>
      <c r="BR177" s="18"/>
      <c r="BS177" s="19"/>
      <c r="BT177" s="17">
        <v>494.88</v>
      </c>
      <c r="BU177" s="18"/>
      <c r="BV177" s="18"/>
      <c r="BW177" s="18"/>
      <c r="BX177" s="18"/>
      <c r="BY177" s="18"/>
      <c r="BZ177" s="18"/>
      <c r="CA177" s="18"/>
      <c r="CB177" s="18"/>
      <c r="CC177" s="18"/>
      <c r="CD177" s="18"/>
      <c r="CE177" s="18"/>
      <c r="CF177" s="18"/>
      <c r="CG177" s="18"/>
      <c r="CH177" s="18"/>
      <c r="CI177" s="18"/>
      <c r="CJ177" s="19"/>
      <c r="CK177" s="17">
        <v>548.59</v>
      </c>
      <c r="CL177" s="18"/>
      <c r="CM177" s="18"/>
      <c r="CN177" s="18"/>
      <c r="CO177" s="18"/>
      <c r="CP177" s="18"/>
      <c r="CQ177" s="18"/>
      <c r="CR177" s="18"/>
      <c r="CS177" s="18"/>
      <c r="CT177" s="18"/>
      <c r="CU177" s="18"/>
      <c r="CV177" s="18"/>
      <c r="CW177" s="18"/>
      <c r="CX177" s="18"/>
      <c r="CY177" s="18"/>
      <c r="CZ177" s="18"/>
      <c r="DA177" s="18"/>
    </row>
    <row r="178" spans="1:105" s="3" customFormat="1" ht="40.5" customHeight="1">
      <c r="A178" s="15"/>
      <c r="B178" s="15"/>
      <c r="C178" s="15"/>
      <c r="D178" s="15"/>
      <c r="E178" s="15"/>
      <c r="F178" s="15"/>
      <c r="G178" s="15"/>
      <c r="H178" s="16" t="s">
        <v>294</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290</v>
      </c>
      <c r="AK178" s="18"/>
      <c r="AL178" s="18"/>
      <c r="AM178" s="18"/>
      <c r="AN178" s="18"/>
      <c r="AO178" s="18"/>
      <c r="AP178" s="18"/>
      <c r="AQ178" s="18"/>
      <c r="AR178" s="18"/>
      <c r="AS178" s="18"/>
      <c r="AT178" s="18"/>
      <c r="AU178" s="18"/>
      <c r="AV178" s="18"/>
      <c r="AW178" s="18"/>
      <c r="AX178" s="18"/>
      <c r="AY178" s="19"/>
      <c r="AZ178" s="17">
        <v>293.54</v>
      </c>
      <c r="BA178" s="18"/>
      <c r="BB178" s="18"/>
      <c r="BC178" s="18"/>
      <c r="BD178" s="18"/>
      <c r="BE178" s="18"/>
      <c r="BF178" s="18"/>
      <c r="BG178" s="18"/>
      <c r="BH178" s="18"/>
      <c r="BI178" s="18"/>
      <c r="BJ178" s="18"/>
      <c r="BK178" s="18"/>
      <c r="BL178" s="18"/>
      <c r="BM178" s="18"/>
      <c r="BN178" s="18"/>
      <c r="BO178" s="18"/>
      <c r="BP178" s="18"/>
      <c r="BQ178" s="18"/>
      <c r="BR178" s="18"/>
      <c r="BS178" s="19"/>
      <c r="BT178" s="17">
        <v>221.09</v>
      </c>
      <c r="BU178" s="18"/>
      <c r="BV178" s="18"/>
      <c r="BW178" s="18"/>
      <c r="BX178" s="18"/>
      <c r="BY178" s="18"/>
      <c r="BZ178" s="18"/>
      <c r="CA178" s="18"/>
      <c r="CB178" s="18"/>
      <c r="CC178" s="18"/>
      <c r="CD178" s="18"/>
      <c r="CE178" s="18"/>
      <c r="CF178" s="18"/>
      <c r="CG178" s="18"/>
      <c r="CH178" s="18"/>
      <c r="CI178" s="18"/>
      <c r="CJ178" s="19"/>
      <c r="CK178" s="17">
        <v>260.76</v>
      </c>
      <c r="CL178" s="18"/>
      <c r="CM178" s="18"/>
      <c r="CN178" s="18"/>
      <c r="CO178" s="18"/>
      <c r="CP178" s="18"/>
      <c r="CQ178" s="18"/>
      <c r="CR178" s="18"/>
      <c r="CS178" s="18"/>
      <c r="CT178" s="18"/>
      <c r="CU178" s="18"/>
      <c r="CV178" s="18"/>
      <c r="CW178" s="18"/>
      <c r="CX178" s="18"/>
      <c r="CY178" s="18"/>
      <c r="CZ178" s="18"/>
      <c r="DA178" s="18"/>
    </row>
    <row r="179" spans="1:105" s="3" customFormat="1" ht="27.75" customHeight="1">
      <c r="A179" s="15" t="s">
        <v>182</v>
      </c>
      <c r="B179" s="15"/>
      <c r="C179" s="15"/>
      <c r="D179" s="15"/>
      <c r="E179" s="15"/>
      <c r="F179" s="15"/>
      <c r="G179" s="15"/>
      <c r="H179" s="16" t="s">
        <v>183</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171</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27.75" customHeight="1">
      <c r="A180" s="15"/>
      <c r="B180" s="15"/>
      <c r="C180" s="15"/>
      <c r="D180" s="15"/>
      <c r="E180" s="15"/>
      <c r="F180" s="15"/>
      <c r="G180" s="15"/>
      <c r="H180" s="16" t="s">
        <v>185</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t="s">
        <v>184</v>
      </c>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54" customHeight="1">
      <c r="A181" s="15"/>
      <c r="B181" s="15"/>
      <c r="C181" s="15"/>
      <c r="D181" s="15"/>
      <c r="E181" s="15"/>
      <c r="F181" s="15"/>
      <c r="G181" s="15"/>
      <c r="H181" s="16" t="s">
        <v>186</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15" customHeight="1">
      <c r="A182" s="15" t="s">
        <v>154</v>
      </c>
      <c r="B182" s="15"/>
      <c r="C182" s="15"/>
      <c r="D182" s="15"/>
      <c r="E182" s="15"/>
      <c r="F182" s="15"/>
      <c r="G182" s="15"/>
      <c r="H182" s="16" t="s">
        <v>187</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t="s">
        <v>171</v>
      </c>
      <c r="AK182" s="18"/>
      <c r="AL182" s="18"/>
      <c r="AM182" s="18"/>
      <c r="AN182" s="18"/>
      <c r="AO182" s="18"/>
      <c r="AP182" s="18"/>
      <c r="AQ182" s="18"/>
      <c r="AR182" s="18"/>
      <c r="AS182" s="18"/>
      <c r="AT182" s="18"/>
      <c r="AU182" s="18"/>
      <c r="AV182" s="18"/>
      <c r="AW182" s="18"/>
      <c r="AX182" s="18"/>
      <c r="AY182" s="19"/>
      <c r="AZ182" s="17">
        <v>0.76911</v>
      </c>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v>0.61204</v>
      </c>
      <c r="CL182" s="18"/>
      <c r="CM182" s="18"/>
      <c r="CN182" s="18"/>
      <c r="CO182" s="18"/>
      <c r="CP182" s="18"/>
      <c r="CQ182" s="18"/>
      <c r="CR182" s="18"/>
      <c r="CS182" s="18"/>
      <c r="CT182" s="18"/>
      <c r="CU182" s="18"/>
      <c r="CV182" s="18"/>
      <c r="CW182" s="18"/>
      <c r="CX182" s="18"/>
      <c r="CY182" s="18"/>
      <c r="CZ182" s="18"/>
      <c r="DA182" s="18"/>
    </row>
    <row r="183" spans="1:105" s="3" customFormat="1" ht="54" customHeight="1">
      <c r="A183" s="15" t="s">
        <v>156</v>
      </c>
      <c r="B183" s="15"/>
      <c r="C183" s="15"/>
      <c r="D183" s="15"/>
      <c r="E183" s="15"/>
      <c r="F183" s="15"/>
      <c r="G183" s="15"/>
      <c r="H183" s="16" t="s">
        <v>188</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c r="A184" s="15" t="s">
        <v>189</v>
      </c>
      <c r="B184" s="15"/>
      <c r="C184" s="15"/>
      <c r="D184" s="15"/>
      <c r="E184" s="15"/>
      <c r="F184" s="15"/>
      <c r="G184" s="15"/>
      <c r="H184" s="16" t="s">
        <v>190</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85</v>
      </c>
      <c r="AK184" s="18"/>
      <c r="AL184" s="18"/>
      <c r="AM184" s="18"/>
      <c r="AN184" s="18"/>
      <c r="AO184" s="18"/>
      <c r="AP184" s="18"/>
      <c r="AQ184" s="18"/>
      <c r="AR184" s="18"/>
      <c r="AS184" s="18"/>
      <c r="AT184" s="18"/>
      <c r="AU184" s="18"/>
      <c r="AV184" s="18"/>
      <c r="AW184" s="18"/>
      <c r="AX184" s="18"/>
      <c r="AY184" s="19"/>
      <c r="AZ184" s="17">
        <v>23.12</v>
      </c>
      <c r="BA184" s="18"/>
      <c r="BB184" s="18"/>
      <c r="BC184" s="18"/>
      <c r="BD184" s="18"/>
      <c r="BE184" s="18"/>
      <c r="BF184" s="18"/>
      <c r="BG184" s="18"/>
      <c r="BH184" s="18"/>
      <c r="BI184" s="18"/>
      <c r="BJ184" s="18"/>
      <c r="BK184" s="18"/>
      <c r="BL184" s="18"/>
      <c r="BM184" s="18"/>
      <c r="BN184" s="18"/>
      <c r="BO184" s="18"/>
      <c r="BP184" s="18"/>
      <c r="BQ184" s="18"/>
      <c r="BR184" s="18"/>
      <c r="BS184" s="19"/>
      <c r="BT184" s="17">
        <v>30.25</v>
      </c>
      <c r="BU184" s="18"/>
      <c r="BV184" s="18"/>
      <c r="BW184" s="18"/>
      <c r="BX184" s="18"/>
      <c r="BY184" s="18"/>
      <c r="BZ184" s="18"/>
      <c r="CA184" s="18"/>
      <c r="CB184" s="18"/>
      <c r="CC184" s="18"/>
      <c r="CD184" s="18"/>
      <c r="CE184" s="18"/>
      <c r="CF184" s="18"/>
      <c r="CG184" s="18"/>
      <c r="CH184" s="18"/>
      <c r="CI184" s="18"/>
      <c r="CJ184" s="19"/>
      <c r="CK184" s="17">
        <v>30.25</v>
      </c>
      <c r="CL184" s="18"/>
      <c r="CM184" s="18"/>
      <c r="CN184" s="18"/>
      <c r="CO184" s="18"/>
      <c r="CP184" s="18"/>
      <c r="CQ184" s="18"/>
      <c r="CR184" s="18"/>
      <c r="CS184" s="18"/>
      <c r="CT184" s="18"/>
      <c r="CU184" s="18"/>
      <c r="CV184" s="18"/>
      <c r="CW184" s="18"/>
      <c r="CX184" s="18"/>
      <c r="CY184" s="18"/>
      <c r="CZ184" s="18"/>
      <c r="DA184" s="18"/>
    </row>
    <row r="185" spans="1:105" s="3" customFormat="1" ht="27.75" customHeight="1">
      <c r="A185" s="15" t="s">
        <v>191</v>
      </c>
      <c r="B185" s="15"/>
      <c r="C185" s="15"/>
      <c r="D185" s="15"/>
      <c r="E185" s="15"/>
      <c r="F185" s="15"/>
      <c r="G185" s="15"/>
      <c r="H185" s="16" t="s">
        <v>192</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t="s">
        <v>88</v>
      </c>
      <c r="AK185" s="18"/>
      <c r="AL185" s="18"/>
      <c r="AM185" s="18"/>
      <c r="AN185" s="18"/>
      <c r="AO185" s="18"/>
      <c r="AP185" s="18"/>
      <c r="AQ185" s="18"/>
      <c r="AR185" s="18"/>
      <c r="AS185" s="18"/>
      <c r="AT185" s="18"/>
      <c r="AU185" s="18"/>
      <c r="AV185" s="18"/>
      <c r="AW185" s="18"/>
      <c r="AX185" s="18"/>
      <c r="AY185" s="19"/>
      <c r="AZ185" s="17">
        <v>185.28202</v>
      </c>
      <c r="BA185" s="18"/>
      <c r="BB185" s="18"/>
      <c r="BC185" s="18"/>
      <c r="BD185" s="18"/>
      <c r="BE185" s="18"/>
      <c r="BF185" s="18"/>
      <c r="BG185" s="18"/>
      <c r="BH185" s="18"/>
      <c r="BI185" s="18"/>
      <c r="BJ185" s="18"/>
      <c r="BK185" s="18"/>
      <c r="BL185" s="18"/>
      <c r="BM185" s="18"/>
      <c r="BN185" s="18"/>
      <c r="BO185" s="18"/>
      <c r="BP185" s="18"/>
      <c r="BQ185" s="18"/>
      <c r="BR185" s="18"/>
      <c r="BS185" s="19"/>
      <c r="BT185" s="17">
        <v>116.70952</v>
      </c>
      <c r="BU185" s="18"/>
      <c r="BV185" s="18"/>
      <c r="BW185" s="18"/>
      <c r="BX185" s="18"/>
      <c r="BY185" s="18"/>
      <c r="BZ185" s="18"/>
      <c r="CA185" s="18"/>
      <c r="CB185" s="18"/>
      <c r="CC185" s="18"/>
      <c r="CD185" s="18"/>
      <c r="CE185" s="18"/>
      <c r="CF185" s="18"/>
      <c r="CG185" s="18"/>
      <c r="CH185" s="18"/>
      <c r="CI185" s="18"/>
      <c r="CJ185" s="19"/>
      <c r="CK185" s="17">
        <v>120.39521</v>
      </c>
      <c r="CL185" s="18"/>
      <c r="CM185" s="18"/>
      <c r="CN185" s="18"/>
      <c r="CO185" s="18"/>
      <c r="CP185" s="18"/>
      <c r="CQ185" s="18"/>
      <c r="CR185" s="18"/>
      <c r="CS185" s="18"/>
      <c r="CT185" s="18"/>
      <c r="CU185" s="18"/>
      <c r="CV185" s="18"/>
      <c r="CW185" s="18"/>
      <c r="CX185" s="18"/>
      <c r="CY185" s="18"/>
      <c r="CZ185" s="18"/>
      <c r="DA185" s="18"/>
    </row>
    <row r="186" spans="1:105" s="3" customFormat="1" ht="40.5" customHeight="1">
      <c r="A186" s="15" t="s">
        <v>193</v>
      </c>
      <c r="B186" s="15"/>
      <c r="C186" s="15"/>
      <c r="D186" s="15"/>
      <c r="E186" s="15"/>
      <c r="F186" s="15"/>
      <c r="G186" s="15"/>
      <c r="H186" s="16" t="s">
        <v>194</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27.75" customHeight="1">
      <c r="A187" s="15" t="s">
        <v>157</v>
      </c>
      <c r="B187" s="15"/>
      <c r="C187" s="15"/>
      <c r="D187" s="15"/>
      <c r="E187" s="15"/>
      <c r="F187" s="15"/>
      <c r="G187" s="15"/>
      <c r="H187" s="16" t="s">
        <v>195</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t="s">
        <v>171</v>
      </c>
      <c r="AK187" s="18"/>
      <c r="AL187" s="18"/>
      <c r="AM187" s="18"/>
      <c r="AN187" s="18"/>
      <c r="AO187" s="18"/>
      <c r="AP187" s="18"/>
      <c r="AQ187" s="18"/>
      <c r="AR187" s="18"/>
      <c r="AS187" s="18"/>
      <c r="AT187" s="18"/>
      <c r="AU187" s="18"/>
      <c r="AV187" s="18"/>
      <c r="AW187" s="18"/>
      <c r="AX187" s="18"/>
      <c r="AY187" s="19"/>
      <c r="AZ187" s="17">
        <f>AZ169-AZ196</f>
        <v>139.13466</v>
      </c>
      <c r="BA187" s="18"/>
      <c r="BB187" s="18"/>
      <c r="BC187" s="18"/>
      <c r="BD187" s="18"/>
      <c r="BE187" s="18"/>
      <c r="BF187" s="18"/>
      <c r="BG187" s="18"/>
      <c r="BH187" s="18"/>
      <c r="BI187" s="18"/>
      <c r="BJ187" s="18"/>
      <c r="BK187" s="18"/>
      <c r="BL187" s="18"/>
      <c r="BM187" s="18"/>
      <c r="BN187" s="18"/>
      <c r="BO187" s="18"/>
      <c r="BP187" s="18"/>
      <c r="BQ187" s="18"/>
      <c r="BR187" s="18"/>
      <c r="BS187" s="19"/>
      <c r="BT187" s="17">
        <f>BT169-BT196</f>
        <v>137.35849</v>
      </c>
      <c r="BU187" s="18"/>
      <c r="BV187" s="18"/>
      <c r="BW187" s="18"/>
      <c r="BX187" s="18"/>
      <c r="BY187" s="18"/>
      <c r="BZ187" s="18"/>
      <c r="CA187" s="18"/>
      <c r="CB187" s="18"/>
      <c r="CC187" s="18"/>
      <c r="CD187" s="18"/>
      <c r="CE187" s="18"/>
      <c r="CF187" s="18"/>
      <c r="CG187" s="18"/>
      <c r="CH187" s="18"/>
      <c r="CI187" s="18"/>
      <c r="CJ187" s="19"/>
      <c r="CK187" s="17">
        <f>CK169-CK196</f>
        <v>241.45913</v>
      </c>
      <c r="CL187" s="18"/>
      <c r="CM187" s="18"/>
      <c r="CN187" s="18"/>
      <c r="CO187" s="18"/>
      <c r="CP187" s="18"/>
      <c r="CQ187" s="18"/>
      <c r="CR187" s="18"/>
      <c r="CS187" s="18"/>
      <c r="CT187" s="18"/>
      <c r="CU187" s="18"/>
      <c r="CV187" s="18"/>
      <c r="CW187" s="18"/>
      <c r="CX187" s="18"/>
      <c r="CY187" s="18"/>
      <c r="CZ187" s="18"/>
      <c r="DA187" s="18"/>
    </row>
    <row r="188" spans="1:105" s="3" customFormat="1" ht="15" customHeight="1">
      <c r="A188" s="15"/>
      <c r="B188" s="15"/>
      <c r="C188" s="15"/>
      <c r="D188" s="15"/>
      <c r="E188" s="15"/>
      <c r="F188" s="15"/>
      <c r="G188" s="15"/>
      <c r="H188" s="16" t="s">
        <v>65</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c r="A189" s="15" t="s">
        <v>196</v>
      </c>
      <c r="B189" s="15"/>
      <c r="C189" s="15"/>
      <c r="D189" s="15"/>
      <c r="E189" s="15"/>
      <c r="F189" s="15"/>
      <c r="G189" s="15"/>
      <c r="H189" s="16" t="s">
        <v>197</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171</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27.75" customHeight="1">
      <c r="A190" s="15" t="s">
        <v>198</v>
      </c>
      <c r="B190" s="15"/>
      <c r="C190" s="15"/>
      <c r="D190" s="15"/>
      <c r="E190" s="15"/>
      <c r="F190" s="15"/>
      <c r="G190" s="15"/>
      <c r="H190" s="16" t="s">
        <v>199</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171</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40.5" customHeight="1">
      <c r="A191" s="15" t="s">
        <v>200</v>
      </c>
      <c r="B191" s="15"/>
      <c r="C191" s="15"/>
      <c r="D191" s="15"/>
      <c r="E191" s="15"/>
      <c r="F191" s="15"/>
      <c r="G191" s="15"/>
      <c r="H191" s="16" t="s">
        <v>201</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t="s">
        <v>171</v>
      </c>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27.75" customHeight="1">
      <c r="A192" s="15" t="s">
        <v>160</v>
      </c>
      <c r="B192" s="15"/>
      <c r="C192" s="15"/>
      <c r="D192" s="15"/>
      <c r="E192" s="15"/>
      <c r="F192" s="15"/>
      <c r="G192" s="15"/>
      <c r="H192" s="16" t="s">
        <v>202</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15" customHeight="1">
      <c r="A193" s="15"/>
      <c r="B193" s="15"/>
      <c r="C193" s="15"/>
      <c r="D193" s="15"/>
      <c r="E193" s="15"/>
      <c r="F193" s="15"/>
      <c r="G193" s="15"/>
      <c r="H193" s="16" t="s">
        <v>65</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customHeight="1">
      <c r="A194" s="15" t="s">
        <v>203</v>
      </c>
      <c r="B194" s="15"/>
      <c r="C194" s="15"/>
      <c r="D194" s="15"/>
      <c r="E194" s="15"/>
      <c r="F194" s="15"/>
      <c r="G194" s="15"/>
      <c r="H194" s="16" t="s">
        <v>204</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171</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c r="A195" s="15" t="s">
        <v>205</v>
      </c>
      <c r="B195" s="15"/>
      <c r="C195" s="15"/>
      <c r="D195" s="15"/>
      <c r="E195" s="15"/>
      <c r="F195" s="15"/>
      <c r="G195" s="15"/>
      <c r="H195" s="16" t="s">
        <v>206</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t="s">
        <v>171</v>
      </c>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27.75" customHeight="1">
      <c r="A196" s="15" t="s">
        <v>207</v>
      </c>
      <c r="B196" s="15"/>
      <c r="C196" s="15"/>
      <c r="D196" s="15"/>
      <c r="E196" s="15"/>
      <c r="F196" s="15"/>
      <c r="G196" s="15"/>
      <c r="H196" s="16" t="s">
        <v>208</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v>4.02335</v>
      </c>
      <c r="BA196" s="18"/>
      <c r="BB196" s="18"/>
      <c r="BC196" s="18"/>
      <c r="BD196" s="18"/>
      <c r="BE196" s="18"/>
      <c r="BF196" s="18"/>
      <c r="BG196" s="18"/>
      <c r="BH196" s="18"/>
      <c r="BI196" s="18"/>
      <c r="BJ196" s="18"/>
      <c r="BK196" s="18"/>
      <c r="BL196" s="18"/>
      <c r="BM196" s="18"/>
      <c r="BN196" s="18"/>
      <c r="BO196" s="18"/>
      <c r="BP196" s="18"/>
      <c r="BQ196" s="18"/>
      <c r="BR196" s="18"/>
      <c r="BS196" s="19"/>
      <c r="BT196" s="17">
        <v>2.34581</v>
      </c>
      <c r="BU196" s="18"/>
      <c r="BV196" s="18"/>
      <c r="BW196" s="18"/>
      <c r="BX196" s="18"/>
      <c r="BY196" s="18"/>
      <c r="BZ196" s="18"/>
      <c r="CA196" s="18"/>
      <c r="CB196" s="18"/>
      <c r="CC196" s="18"/>
      <c r="CD196" s="18"/>
      <c r="CE196" s="18"/>
      <c r="CF196" s="18"/>
      <c r="CG196" s="18"/>
      <c r="CH196" s="18"/>
      <c r="CI196" s="18"/>
      <c r="CJ196" s="19"/>
      <c r="CK196" s="17">
        <v>2.41989</v>
      </c>
      <c r="CL196" s="18"/>
      <c r="CM196" s="18"/>
      <c r="CN196" s="18"/>
      <c r="CO196" s="18"/>
      <c r="CP196" s="18"/>
      <c r="CQ196" s="18"/>
      <c r="CR196" s="18"/>
      <c r="CS196" s="18"/>
      <c r="CT196" s="18"/>
      <c r="CU196" s="18"/>
      <c r="CV196" s="18"/>
      <c r="CW196" s="18"/>
      <c r="CX196" s="18"/>
      <c r="CY196" s="18"/>
      <c r="CZ196" s="18"/>
      <c r="DA196" s="18"/>
    </row>
    <row r="197" spans="1:105" s="3" customFormat="1" ht="14.25" customHeight="1">
      <c r="A197" s="15"/>
      <c r="B197" s="15"/>
      <c r="C197" s="15"/>
      <c r="D197" s="15"/>
      <c r="E197" s="15"/>
      <c r="F197" s="15"/>
      <c r="G197" s="15"/>
      <c r="H197" s="16" t="s">
        <v>65</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customHeight="1">
      <c r="A198" s="15" t="s">
        <v>209</v>
      </c>
      <c r="B198" s="15"/>
      <c r="C198" s="15"/>
      <c r="D198" s="15"/>
      <c r="E198" s="15"/>
      <c r="F198" s="15"/>
      <c r="G198" s="15"/>
      <c r="H198" s="16" t="s">
        <v>197</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171</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27.75" customHeight="1">
      <c r="A199" s="15" t="s">
        <v>210</v>
      </c>
      <c r="B199" s="15"/>
      <c r="C199" s="15"/>
      <c r="D199" s="15"/>
      <c r="E199" s="15"/>
      <c r="F199" s="15"/>
      <c r="G199" s="15"/>
      <c r="H199" s="16" t="s">
        <v>199</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171</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customHeight="1">
      <c r="A200" s="15" t="s">
        <v>211</v>
      </c>
      <c r="B200" s="15"/>
      <c r="C200" s="15"/>
      <c r="D200" s="15"/>
      <c r="E200" s="15"/>
      <c r="F200" s="15"/>
      <c r="G200" s="15"/>
      <c r="H200" s="16" t="s">
        <v>201</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t="s">
        <v>171</v>
      </c>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40.5" customHeight="1">
      <c r="A201" s="15" t="s">
        <v>212</v>
      </c>
      <c r="B201" s="15"/>
      <c r="C201" s="15"/>
      <c r="D201" s="15"/>
      <c r="E201" s="15"/>
      <c r="F201" s="15"/>
      <c r="G201" s="15"/>
      <c r="H201" s="16" t="s">
        <v>213</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15" customHeight="1">
      <c r="A202" s="15"/>
      <c r="B202" s="15"/>
      <c r="C202" s="15"/>
      <c r="D202" s="15"/>
      <c r="E202" s="15"/>
      <c r="F202" s="15"/>
      <c r="G202" s="15"/>
      <c r="H202" s="16" t="s">
        <v>65</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customHeight="1">
      <c r="A203" s="15" t="s">
        <v>214</v>
      </c>
      <c r="B203" s="15"/>
      <c r="C203" s="15"/>
      <c r="D203" s="15"/>
      <c r="E203" s="15"/>
      <c r="F203" s="15"/>
      <c r="G203" s="15"/>
      <c r="H203" s="16" t="s">
        <v>197</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171</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27.75" customHeight="1">
      <c r="A204" s="15" t="s">
        <v>215</v>
      </c>
      <c r="B204" s="15"/>
      <c r="C204" s="15"/>
      <c r="D204" s="15"/>
      <c r="E204" s="15"/>
      <c r="F204" s="15"/>
      <c r="G204" s="15"/>
      <c r="H204" s="16" t="s">
        <v>199</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171</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40.5" customHeight="1">
      <c r="A205" s="15" t="s">
        <v>216</v>
      </c>
      <c r="B205" s="15"/>
      <c r="C205" s="15"/>
      <c r="D205" s="15"/>
      <c r="E205" s="15"/>
      <c r="F205" s="15"/>
      <c r="G205" s="15"/>
      <c r="H205" s="16" t="s">
        <v>201</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171</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15" customHeight="1">
      <c r="A206" s="15" t="s">
        <v>217</v>
      </c>
      <c r="B206" s="15"/>
      <c r="C206" s="15"/>
      <c r="D206" s="15"/>
      <c r="E206" s="15"/>
      <c r="F206" s="15"/>
      <c r="G206" s="15"/>
      <c r="H206" s="16" t="s">
        <v>36</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171</v>
      </c>
      <c r="AK206" s="18"/>
      <c r="AL206" s="18"/>
      <c r="AM206" s="18"/>
      <c r="AN206" s="18"/>
      <c r="AO206" s="18"/>
      <c r="AP206" s="18"/>
      <c r="AQ206" s="18"/>
      <c r="AR206" s="18"/>
      <c r="AS206" s="18"/>
      <c r="AT206" s="18"/>
      <c r="AU206" s="18"/>
      <c r="AV206" s="18"/>
      <c r="AW206" s="18"/>
      <c r="AX206" s="18"/>
      <c r="AY206" s="19"/>
      <c r="AZ206" s="23">
        <f>AZ39/1000</f>
        <v>0.423</v>
      </c>
      <c r="BA206" s="24"/>
      <c r="BB206" s="24"/>
      <c r="BC206" s="24"/>
      <c r="BD206" s="24"/>
      <c r="BE206" s="24"/>
      <c r="BF206" s="24"/>
      <c r="BG206" s="24"/>
      <c r="BH206" s="24"/>
      <c r="BI206" s="24"/>
      <c r="BJ206" s="24"/>
      <c r="BK206" s="24"/>
      <c r="BL206" s="24"/>
      <c r="BM206" s="24"/>
      <c r="BN206" s="24"/>
      <c r="BO206" s="24"/>
      <c r="BP206" s="24"/>
      <c r="BQ206" s="24"/>
      <c r="BR206" s="24"/>
      <c r="BS206" s="25"/>
      <c r="BT206" s="23">
        <f>BT39/1000</f>
        <v>0.0044</v>
      </c>
      <c r="BU206" s="24"/>
      <c r="BV206" s="24"/>
      <c r="BW206" s="24"/>
      <c r="BX206" s="24"/>
      <c r="BY206" s="24"/>
      <c r="BZ206" s="24"/>
      <c r="CA206" s="24"/>
      <c r="CB206" s="24"/>
      <c r="CC206" s="24"/>
      <c r="CD206" s="24"/>
      <c r="CE206" s="24"/>
      <c r="CF206" s="24"/>
      <c r="CG206" s="24"/>
      <c r="CH206" s="24"/>
      <c r="CI206" s="24"/>
      <c r="CJ206" s="25"/>
      <c r="CK206" s="23">
        <f>CK39/1000</f>
        <v>0.0046</v>
      </c>
      <c r="CL206" s="24"/>
      <c r="CM206" s="24"/>
      <c r="CN206" s="24"/>
      <c r="CO206" s="24"/>
      <c r="CP206" s="24"/>
      <c r="CQ206" s="24"/>
      <c r="CR206" s="24"/>
      <c r="CS206" s="24"/>
      <c r="CT206" s="24"/>
      <c r="CU206" s="24"/>
      <c r="CV206" s="24"/>
      <c r="CW206" s="24"/>
      <c r="CX206" s="24"/>
      <c r="CY206" s="24"/>
      <c r="CZ206" s="24"/>
      <c r="DA206" s="24"/>
    </row>
    <row r="207" spans="1:105" s="3" customFormat="1" ht="54" customHeight="1">
      <c r="A207" s="15" t="s">
        <v>218</v>
      </c>
      <c r="B207" s="15"/>
      <c r="C207" s="15"/>
      <c r="D207" s="15"/>
      <c r="E207" s="15"/>
      <c r="F207" s="15"/>
      <c r="G207" s="15"/>
      <c r="H207" s="16" t="s">
        <v>219</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t="s">
        <v>158</v>
      </c>
      <c r="AK207" s="18"/>
      <c r="AL207" s="18"/>
      <c r="AM207" s="18"/>
      <c r="AN207" s="18"/>
      <c r="AO207" s="18"/>
      <c r="AP207" s="18"/>
      <c r="AQ207" s="18"/>
      <c r="AR207" s="18"/>
      <c r="AS207" s="18"/>
      <c r="AT207" s="18"/>
      <c r="AU207" s="18"/>
      <c r="AV207" s="18"/>
      <c r="AW207" s="18"/>
      <c r="AX207" s="18"/>
      <c r="AY207" s="19"/>
      <c r="AZ207" s="20">
        <f>AZ41</f>
        <v>9.439857174737782</v>
      </c>
      <c r="BA207" s="21"/>
      <c r="BB207" s="21"/>
      <c r="BC207" s="21"/>
      <c r="BD207" s="21"/>
      <c r="BE207" s="21"/>
      <c r="BF207" s="21"/>
      <c r="BG207" s="21"/>
      <c r="BH207" s="21"/>
      <c r="BI207" s="21"/>
      <c r="BJ207" s="21"/>
      <c r="BK207" s="21"/>
      <c r="BL207" s="21"/>
      <c r="BM207" s="21"/>
      <c r="BN207" s="21"/>
      <c r="BO207" s="21"/>
      <c r="BP207" s="21"/>
      <c r="BQ207" s="21"/>
      <c r="BR207" s="21"/>
      <c r="BS207" s="22"/>
      <c r="BT207" s="20">
        <f>BT41</f>
        <v>1.38801261829653</v>
      </c>
      <c r="BU207" s="21"/>
      <c r="BV207" s="21"/>
      <c r="BW207" s="21"/>
      <c r="BX207" s="21"/>
      <c r="BY207" s="21"/>
      <c r="BZ207" s="21"/>
      <c r="CA207" s="21"/>
      <c r="CB207" s="21"/>
      <c r="CC207" s="21"/>
      <c r="CD207" s="21"/>
      <c r="CE207" s="21"/>
      <c r="CF207" s="21"/>
      <c r="CG207" s="21"/>
      <c r="CH207" s="21"/>
      <c r="CI207" s="21"/>
      <c r="CJ207" s="22"/>
      <c r="CK207" s="20">
        <f>CK41</f>
        <v>0.9019607843137254</v>
      </c>
      <c r="CL207" s="21"/>
      <c r="CM207" s="21"/>
      <c r="CN207" s="21"/>
      <c r="CO207" s="21"/>
      <c r="CP207" s="21"/>
      <c r="CQ207" s="21"/>
      <c r="CR207" s="21"/>
      <c r="CS207" s="21"/>
      <c r="CT207" s="21"/>
      <c r="CU207" s="21"/>
      <c r="CV207" s="21"/>
      <c r="CW207" s="21"/>
      <c r="CX207" s="21"/>
      <c r="CY207" s="21"/>
      <c r="CZ207" s="21"/>
      <c r="DA207" s="21"/>
    </row>
    <row r="208" spans="1:105" s="3" customFormat="1" ht="80.25" customHeight="1">
      <c r="A208" s="15" t="s">
        <v>220</v>
      </c>
      <c r="B208" s="15"/>
      <c r="C208" s="15"/>
      <c r="D208" s="15"/>
      <c r="E208" s="15"/>
      <c r="F208" s="15"/>
      <c r="G208" s="15"/>
      <c r="H208" s="16" t="s">
        <v>161</v>
      </c>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7"/>
      <c r="AK208" s="18"/>
      <c r="AL208" s="18"/>
      <c r="AM208" s="18"/>
      <c r="AN208" s="18"/>
      <c r="AO208" s="18"/>
      <c r="AP208" s="18"/>
      <c r="AQ208" s="18"/>
      <c r="AR208" s="18"/>
      <c r="AS208" s="18"/>
      <c r="AT208" s="18"/>
      <c r="AU208" s="18"/>
      <c r="AV208" s="18"/>
      <c r="AW208" s="18"/>
      <c r="AX208" s="18"/>
      <c r="AY208" s="19"/>
      <c r="AZ208" s="17"/>
      <c r="BA208" s="18"/>
      <c r="BB208" s="18"/>
      <c r="BC208" s="18"/>
      <c r="BD208" s="18"/>
      <c r="BE208" s="18"/>
      <c r="BF208" s="18"/>
      <c r="BG208" s="18"/>
      <c r="BH208" s="18"/>
      <c r="BI208" s="18"/>
      <c r="BJ208" s="18"/>
      <c r="BK208" s="18"/>
      <c r="BL208" s="18"/>
      <c r="BM208" s="18"/>
      <c r="BN208" s="18"/>
      <c r="BO208" s="18"/>
      <c r="BP208" s="18"/>
      <c r="BQ208" s="18"/>
      <c r="BR208" s="18"/>
      <c r="BS208" s="19"/>
      <c r="BT208" s="17"/>
      <c r="BU208" s="18"/>
      <c r="BV208" s="18"/>
      <c r="BW208" s="18"/>
      <c r="BX208" s="18"/>
      <c r="BY208" s="18"/>
      <c r="BZ208" s="18"/>
      <c r="CA208" s="18"/>
      <c r="CB208" s="18"/>
      <c r="CC208" s="18"/>
      <c r="CD208" s="18"/>
      <c r="CE208" s="18"/>
      <c r="CF208" s="18"/>
      <c r="CG208" s="18"/>
      <c r="CH208" s="18"/>
      <c r="CI208" s="18"/>
      <c r="CJ208" s="19"/>
      <c r="CK208" s="17"/>
      <c r="CL208" s="18"/>
      <c r="CM208" s="18"/>
      <c r="CN208" s="18"/>
      <c r="CO208" s="18"/>
      <c r="CP208" s="18"/>
      <c r="CQ208" s="18"/>
      <c r="CR208" s="18"/>
      <c r="CS208" s="18"/>
      <c r="CT208" s="18"/>
      <c r="CU208" s="18"/>
      <c r="CV208" s="18"/>
      <c r="CW208" s="18"/>
      <c r="CX208" s="18"/>
      <c r="CY208" s="18"/>
      <c r="CZ208" s="18"/>
      <c r="DA208" s="18"/>
    </row>
  </sheetData>
  <sheetProtection/>
  <mergeCells count="10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9:CJ179"/>
    <mergeCell ref="CK179:DA179"/>
    <mergeCell ref="BT177:CJ177"/>
    <mergeCell ref="CK177:DA177"/>
    <mergeCell ref="AZ177:BS177"/>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 ref="A178:G178"/>
    <mergeCell ref="H178:AI178"/>
    <mergeCell ref="AJ178:AY178"/>
    <mergeCell ref="AZ178:BS178"/>
    <mergeCell ref="BT178:CJ178"/>
    <mergeCell ref="CK178:DA178"/>
  </mergeCells>
  <printOptions/>
  <pageMargins left="0.7874015748031497" right="0.5118110236220472" top="0.5905511811023623" bottom="0.3937007874015748"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B48"/>
  <sheetViews>
    <sheetView zoomScaleSheetLayoutView="100" zoomScalePageLayoutView="0" workbookViewId="0" topLeftCell="A10">
      <selection activeCell="CT16" sqref="CT16:DB16"/>
    </sheetView>
  </sheetViews>
  <sheetFormatPr defaultColWidth="0.875" defaultRowHeight="12.75"/>
  <cols>
    <col min="1" max="69" width="0.875" style="1" customWidth="1"/>
    <col min="70" max="70" width="6.625" style="1" customWidth="1"/>
    <col min="71" max="89" width="0.875" style="1" customWidth="1"/>
    <col min="90" max="16384" width="0.875" style="1" customWidth="1"/>
  </cols>
  <sheetData>
    <row r="1" spans="2:106" ht="15.75">
      <c r="B1" s="34" t="s">
        <v>221</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8"/>
    </row>
    <row r="3" spans="1:106" s="3" customFormat="1" ht="54.75" customHeight="1">
      <c r="A3" s="46" t="s">
        <v>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7"/>
      <c r="AJ3" s="45" t="s">
        <v>1</v>
      </c>
      <c r="AK3" s="46"/>
      <c r="AL3" s="46"/>
      <c r="AM3" s="46"/>
      <c r="AN3" s="46"/>
      <c r="AO3" s="46"/>
      <c r="AP3" s="46"/>
      <c r="AQ3" s="46"/>
      <c r="AR3" s="46"/>
      <c r="AS3" s="46"/>
      <c r="AT3" s="46"/>
      <c r="AU3" s="46"/>
      <c r="AV3" s="46"/>
      <c r="AW3" s="46"/>
      <c r="AX3" s="46"/>
      <c r="AY3" s="47"/>
      <c r="AZ3" s="43" t="s">
        <v>2</v>
      </c>
      <c r="BA3" s="41"/>
      <c r="BB3" s="41"/>
      <c r="BC3" s="41"/>
      <c r="BD3" s="41"/>
      <c r="BE3" s="41"/>
      <c r="BF3" s="41"/>
      <c r="BG3" s="41"/>
      <c r="BH3" s="41"/>
      <c r="BI3" s="41"/>
      <c r="BJ3" s="41"/>
      <c r="BK3" s="41"/>
      <c r="BL3" s="41"/>
      <c r="BM3" s="41"/>
      <c r="BN3" s="41"/>
      <c r="BO3" s="41"/>
      <c r="BP3" s="41"/>
      <c r="BQ3" s="41"/>
      <c r="BR3" s="42"/>
      <c r="BS3" s="43" t="s">
        <v>224</v>
      </c>
      <c r="BT3" s="41"/>
      <c r="BU3" s="41"/>
      <c r="BV3" s="41"/>
      <c r="BW3" s="41"/>
      <c r="BX3" s="41"/>
      <c r="BY3" s="41"/>
      <c r="BZ3" s="41"/>
      <c r="CA3" s="41"/>
      <c r="CB3" s="41"/>
      <c r="CC3" s="41"/>
      <c r="CD3" s="41"/>
      <c r="CE3" s="41"/>
      <c r="CF3" s="41"/>
      <c r="CG3" s="41"/>
      <c r="CH3" s="41"/>
      <c r="CI3" s="41"/>
      <c r="CJ3" s="42"/>
      <c r="CK3" s="43" t="s">
        <v>3</v>
      </c>
      <c r="CL3" s="41"/>
      <c r="CM3" s="41"/>
      <c r="CN3" s="41"/>
      <c r="CO3" s="41"/>
      <c r="CP3" s="41"/>
      <c r="CQ3" s="41"/>
      <c r="CR3" s="41"/>
      <c r="CS3" s="41"/>
      <c r="CT3" s="41"/>
      <c r="CU3" s="41"/>
      <c r="CV3" s="41"/>
      <c r="CW3" s="41"/>
      <c r="CX3" s="41"/>
      <c r="CY3" s="41"/>
      <c r="CZ3" s="41"/>
      <c r="DA3" s="41"/>
      <c r="DB3" s="41"/>
    </row>
    <row r="4" spans="1:106" s="3" customFormat="1" ht="4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J4" s="48"/>
      <c r="AK4" s="49"/>
      <c r="AL4" s="49"/>
      <c r="AM4" s="49"/>
      <c r="AN4" s="49"/>
      <c r="AO4" s="49"/>
      <c r="AP4" s="49"/>
      <c r="AQ4" s="49"/>
      <c r="AR4" s="49"/>
      <c r="AS4" s="49"/>
      <c r="AT4" s="49"/>
      <c r="AU4" s="49"/>
      <c r="AV4" s="49"/>
      <c r="AW4" s="49"/>
      <c r="AX4" s="49"/>
      <c r="AY4" s="50"/>
      <c r="AZ4" s="43" t="s">
        <v>222</v>
      </c>
      <c r="BA4" s="41"/>
      <c r="BB4" s="41"/>
      <c r="BC4" s="41"/>
      <c r="BD4" s="41"/>
      <c r="BE4" s="41"/>
      <c r="BF4" s="41"/>
      <c r="BG4" s="41"/>
      <c r="BH4" s="42"/>
      <c r="BI4" s="43" t="s">
        <v>295</v>
      </c>
      <c r="BJ4" s="41"/>
      <c r="BK4" s="41"/>
      <c r="BL4" s="41"/>
      <c r="BM4" s="41"/>
      <c r="BN4" s="41"/>
      <c r="BO4" s="41"/>
      <c r="BP4" s="41"/>
      <c r="BQ4" s="42"/>
      <c r="BR4" s="13" t="s">
        <v>296</v>
      </c>
      <c r="BS4" s="43" t="s">
        <v>222</v>
      </c>
      <c r="BT4" s="41"/>
      <c r="BU4" s="41"/>
      <c r="BV4" s="41"/>
      <c r="BW4" s="41"/>
      <c r="BX4" s="41"/>
      <c r="BY4" s="41"/>
      <c r="BZ4" s="41"/>
      <c r="CA4" s="42"/>
      <c r="CB4" s="43" t="s">
        <v>223</v>
      </c>
      <c r="CC4" s="41"/>
      <c r="CD4" s="41"/>
      <c r="CE4" s="41"/>
      <c r="CF4" s="41"/>
      <c r="CG4" s="41"/>
      <c r="CH4" s="41"/>
      <c r="CI4" s="41"/>
      <c r="CJ4" s="42"/>
      <c r="CK4" s="43" t="s">
        <v>222</v>
      </c>
      <c r="CL4" s="41"/>
      <c r="CM4" s="41"/>
      <c r="CN4" s="41"/>
      <c r="CO4" s="41"/>
      <c r="CP4" s="41"/>
      <c r="CQ4" s="41"/>
      <c r="CR4" s="41"/>
      <c r="CS4" s="42"/>
      <c r="CT4" s="43" t="s">
        <v>223</v>
      </c>
      <c r="CU4" s="41"/>
      <c r="CV4" s="41"/>
      <c r="CW4" s="41"/>
      <c r="CX4" s="41"/>
      <c r="CY4" s="41"/>
      <c r="CZ4" s="41"/>
      <c r="DA4" s="41"/>
      <c r="DB4" s="41"/>
    </row>
    <row r="5" spans="1:106" s="3" customFormat="1" ht="40.5" customHeight="1">
      <c r="A5" s="15" t="s">
        <v>26</v>
      </c>
      <c r="B5" s="15"/>
      <c r="C5" s="15"/>
      <c r="D5" s="15"/>
      <c r="E5" s="15"/>
      <c r="F5" s="15"/>
      <c r="G5" s="16" t="s">
        <v>225</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44"/>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4"/>
      <c r="BS5" s="17"/>
      <c r="BT5" s="18"/>
      <c r="BU5" s="18"/>
      <c r="BV5" s="18"/>
      <c r="BW5" s="18"/>
      <c r="BX5" s="18"/>
      <c r="BY5" s="18"/>
      <c r="BZ5" s="18"/>
      <c r="CA5" s="19"/>
      <c r="CB5" s="17"/>
      <c r="CC5" s="18"/>
      <c r="CD5" s="18"/>
      <c r="CE5" s="18"/>
      <c r="CF5" s="18"/>
      <c r="CG5" s="18"/>
      <c r="CH5" s="18"/>
      <c r="CI5" s="18"/>
      <c r="CJ5" s="19"/>
      <c r="CK5" s="17"/>
      <c r="CL5" s="18"/>
      <c r="CM5" s="18"/>
      <c r="CN5" s="18"/>
      <c r="CO5" s="18"/>
      <c r="CP5" s="18"/>
      <c r="CQ5" s="18"/>
      <c r="CR5" s="18"/>
      <c r="CS5" s="19"/>
      <c r="CT5" s="17"/>
      <c r="CU5" s="18"/>
      <c r="CV5" s="18"/>
      <c r="CW5" s="18"/>
      <c r="CX5" s="18"/>
      <c r="CY5" s="18"/>
      <c r="CZ5" s="18"/>
      <c r="DA5" s="18"/>
      <c r="DB5" s="18"/>
    </row>
    <row r="6" spans="1:106" s="3" customFormat="1" ht="40.5" customHeight="1">
      <c r="A6" s="15" t="s">
        <v>28</v>
      </c>
      <c r="B6" s="15"/>
      <c r="C6" s="15"/>
      <c r="D6" s="15"/>
      <c r="E6" s="15"/>
      <c r="F6" s="15"/>
      <c r="G6" s="16" t="s">
        <v>226</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44"/>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4"/>
      <c r="BS6" s="17"/>
      <c r="BT6" s="18"/>
      <c r="BU6" s="18"/>
      <c r="BV6" s="18"/>
      <c r="BW6" s="18"/>
      <c r="BX6" s="18"/>
      <c r="BY6" s="18"/>
      <c r="BZ6" s="18"/>
      <c r="CA6" s="19"/>
      <c r="CB6" s="17"/>
      <c r="CC6" s="18"/>
      <c r="CD6" s="18"/>
      <c r="CE6" s="18"/>
      <c r="CF6" s="18"/>
      <c r="CG6" s="18"/>
      <c r="CH6" s="18"/>
      <c r="CI6" s="18"/>
      <c r="CJ6" s="19"/>
      <c r="CK6" s="17"/>
      <c r="CL6" s="18"/>
      <c r="CM6" s="18"/>
      <c r="CN6" s="18"/>
      <c r="CO6" s="18"/>
      <c r="CP6" s="18"/>
      <c r="CQ6" s="18"/>
      <c r="CR6" s="18"/>
      <c r="CS6" s="19"/>
      <c r="CT6" s="17"/>
      <c r="CU6" s="18"/>
      <c r="CV6" s="18"/>
      <c r="CW6" s="18"/>
      <c r="CX6" s="18"/>
      <c r="CY6" s="18"/>
      <c r="CZ6" s="18"/>
      <c r="DA6" s="18"/>
      <c r="DB6" s="18"/>
    </row>
    <row r="7" spans="1:106" s="3" customFormat="1" ht="251.25" customHeight="1">
      <c r="A7" s="15"/>
      <c r="B7" s="15"/>
      <c r="C7" s="15"/>
      <c r="D7" s="15"/>
      <c r="E7" s="15"/>
      <c r="F7" s="15"/>
      <c r="G7" s="16" t="s">
        <v>228</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44"/>
      <c r="AJ7" s="17" t="s">
        <v>227</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4"/>
      <c r="BS7" s="17"/>
      <c r="BT7" s="18"/>
      <c r="BU7" s="18"/>
      <c r="BV7" s="18"/>
      <c r="BW7" s="18"/>
      <c r="BX7" s="18"/>
      <c r="BY7" s="18"/>
      <c r="BZ7" s="18"/>
      <c r="CA7" s="19"/>
      <c r="CB7" s="17"/>
      <c r="CC7" s="18"/>
      <c r="CD7" s="18"/>
      <c r="CE7" s="18"/>
      <c r="CF7" s="18"/>
      <c r="CG7" s="18"/>
      <c r="CH7" s="18"/>
      <c r="CI7" s="18"/>
      <c r="CJ7" s="19"/>
      <c r="CK7" s="17"/>
      <c r="CL7" s="18"/>
      <c r="CM7" s="18"/>
      <c r="CN7" s="18"/>
      <c r="CO7" s="18"/>
      <c r="CP7" s="18"/>
      <c r="CQ7" s="18"/>
      <c r="CR7" s="18"/>
      <c r="CS7" s="19"/>
      <c r="CT7" s="17"/>
      <c r="CU7" s="18"/>
      <c r="CV7" s="18"/>
      <c r="CW7" s="18"/>
      <c r="CX7" s="18"/>
      <c r="CY7" s="18"/>
      <c r="CZ7" s="18"/>
      <c r="DA7" s="18"/>
      <c r="DB7" s="18"/>
    </row>
    <row r="8" spans="1:106" s="3" customFormat="1" ht="251.25" customHeight="1">
      <c r="A8" s="15"/>
      <c r="B8" s="15"/>
      <c r="C8" s="15"/>
      <c r="D8" s="15"/>
      <c r="E8" s="15"/>
      <c r="F8" s="15"/>
      <c r="G8" s="16" t="s">
        <v>230</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44"/>
      <c r="AJ8" s="17" t="s">
        <v>229</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4"/>
      <c r="BS8" s="17"/>
      <c r="BT8" s="18"/>
      <c r="BU8" s="18"/>
      <c r="BV8" s="18"/>
      <c r="BW8" s="18"/>
      <c r="BX8" s="18"/>
      <c r="BY8" s="18"/>
      <c r="BZ8" s="18"/>
      <c r="CA8" s="19"/>
      <c r="CB8" s="17"/>
      <c r="CC8" s="18"/>
      <c r="CD8" s="18"/>
      <c r="CE8" s="18"/>
      <c r="CF8" s="18"/>
      <c r="CG8" s="18"/>
      <c r="CH8" s="18"/>
      <c r="CI8" s="18"/>
      <c r="CJ8" s="19"/>
      <c r="CK8" s="17"/>
      <c r="CL8" s="18"/>
      <c r="CM8" s="18"/>
      <c r="CN8" s="18"/>
      <c r="CO8" s="18"/>
      <c r="CP8" s="18"/>
      <c r="CQ8" s="18"/>
      <c r="CR8" s="18"/>
      <c r="CS8" s="19"/>
      <c r="CT8" s="17"/>
      <c r="CU8" s="18"/>
      <c r="CV8" s="18"/>
      <c r="CW8" s="18"/>
      <c r="CX8" s="18"/>
      <c r="CY8" s="18"/>
      <c r="CZ8" s="18"/>
      <c r="DA8" s="18"/>
      <c r="DB8" s="18"/>
    </row>
    <row r="9" spans="1:106" s="3" customFormat="1" ht="27" customHeight="1">
      <c r="A9" s="15" t="s">
        <v>31</v>
      </c>
      <c r="B9" s="15"/>
      <c r="C9" s="15"/>
      <c r="D9" s="15"/>
      <c r="E9" s="15"/>
      <c r="F9" s="15"/>
      <c r="G9" s="16" t="s">
        <v>231</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44"/>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4"/>
      <c r="BS9" s="17"/>
      <c r="BT9" s="18"/>
      <c r="BU9" s="18"/>
      <c r="BV9" s="18"/>
      <c r="BW9" s="18"/>
      <c r="BX9" s="18"/>
      <c r="BY9" s="18"/>
      <c r="BZ9" s="18"/>
      <c r="CA9" s="19"/>
      <c r="CB9" s="17"/>
      <c r="CC9" s="18"/>
      <c r="CD9" s="18"/>
      <c r="CE9" s="18"/>
      <c r="CF9" s="18"/>
      <c r="CG9" s="18"/>
      <c r="CH9" s="18"/>
      <c r="CI9" s="18"/>
      <c r="CJ9" s="19"/>
      <c r="CK9" s="17"/>
      <c r="CL9" s="18"/>
      <c r="CM9" s="18"/>
      <c r="CN9" s="18"/>
      <c r="CO9" s="18"/>
      <c r="CP9" s="18"/>
      <c r="CQ9" s="18"/>
      <c r="CR9" s="18"/>
      <c r="CS9" s="19"/>
      <c r="CT9" s="17"/>
      <c r="CU9" s="18"/>
      <c r="CV9" s="18"/>
      <c r="CW9" s="18"/>
      <c r="CX9" s="18"/>
      <c r="CY9" s="18"/>
      <c r="CZ9" s="18"/>
      <c r="DA9" s="18"/>
      <c r="DB9" s="18"/>
    </row>
    <row r="10" spans="1:106" s="3" customFormat="1" ht="15" customHeight="1">
      <c r="A10" s="15"/>
      <c r="B10" s="15"/>
      <c r="C10" s="15"/>
      <c r="D10" s="15"/>
      <c r="E10" s="15"/>
      <c r="F10" s="15"/>
      <c r="G10" s="16" t="s">
        <v>232</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44"/>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4"/>
      <c r="BS10" s="17"/>
      <c r="BT10" s="18"/>
      <c r="BU10" s="18"/>
      <c r="BV10" s="18"/>
      <c r="BW10" s="18"/>
      <c r="BX10" s="18"/>
      <c r="BY10" s="18"/>
      <c r="BZ10" s="18"/>
      <c r="CA10" s="19"/>
      <c r="CB10" s="17"/>
      <c r="CC10" s="18"/>
      <c r="CD10" s="18"/>
      <c r="CE10" s="18"/>
      <c r="CF10" s="18"/>
      <c r="CG10" s="18"/>
      <c r="CH10" s="18"/>
      <c r="CI10" s="18"/>
      <c r="CJ10" s="19"/>
      <c r="CK10" s="17"/>
      <c r="CL10" s="18"/>
      <c r="CM10" s="18"/>
      <c r="CN10" s="18"/>
      <c r="CO10" s="18"/>
      <c r="CP10" s="18"/>
      <c r="CQ10" s="18"/>
      <c r="CR10" s="18"/>
      <c r="CS10" s="19"/>
      <c r="CT10" s="17"/>
      <c r="CU10" s="18"/>
      <c r="CV10" s="18"/>
      <c r="CW10" s="18"/>
      <c r="CX10" s="18"/>
      <c r="CY10" s="18"/>
      <c r="CZ10" s="18"/>
      <c r="DA10" s="18"/>
      <c r="DB10" s="18"/>
    </row>
    <row r="11" spans="1:106" s="3" customFormat="1" ht="27.75" customHeight="1">
      <c r="A11" s="15"/>
      <c r="B11" s="15"/>
      <c r="C11" s="15"/>
      <c r="D11" s="15"/>
      <c r="E11" s="15"/>
      <c r="F11" s="15"/>
      <c r="G11" s="16" t="s">
        <v>233</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44"/>
      <c r="AJ11" s="17" t="s">
        <v>227</v>
      </c>
      <c r="AK11" s="18"/>
      <c r="AL11" s="18"/>
      <c r="AM11" s="18"/>
      <c r="AN11" s="18"/>
      <c r="AO11" s="18"/>
      <c r="AP11" s="18"/>
      <c r="AQ11" s="18"/>
      <c r="AR11" s="18"/>
      <c r="AS11" s="18"/>
      <c r="AT11" s="18"/>
      <c r="AU11" s="18"/>
      <c r="AV11" s="18"/>
      <c r="AW11" s="18"/>
      <c r="AX11" s="18"/>
      <c r="AY11" s="19"/>
      <c r="AZ11" s="17"/>
      <c r="BA11" s="18"/>
      <c r="BB11" s="18"/>
      <c r="BC11" s="18"/>
      <c r="BD11" s="18"/>
      <c r="BE11" s="18"/>
      <c r="BF11" s="18"/>
      <c r="BG11" s="18"/>
      <c r="BH11" s="19"/>
      <c r="BI11" s="17"/>
      <c r="BJ11" s="18"/>
      <c r="BK11" s="18"/>
      <c r="BL11" s="18"/>
      <c r="BM11" s="18"/>
      <c r="BN11" s="18"/>
      <c r="BO11" s="18"/>
      <c r="BP11" s="18"/>
      <c r="BQ11" s="19"/>
      <c r="BR11" s="14"/>
      <c r="BS11" s="17"/>
      <c r="BT11" s="18"/>
      <c r="BU11" s="18"/>
      <c r="BV11" s="18"/>
      <c r="BW11" s="18"/>
      <c r="BX11" s="18"/>
      <c r="BY11" s="18"/>
      <c r="BZ11" s="18"/>
      <c r="CA11" s="19"/>
      <c r="CB11" s="17"/>
      <c r="CC11" s="18"/>
      <c r="CD11" s="18"/>
      <c r="CE11" s="18"/>
      <c r="CF11" s="18"/>
      <c r="CG11" s="18"/>
      <c r="CH11" s="18"/>
      <c r="CI11" s="18"/>
      <c r="CJ11" s="19"/>
      <c r="CK11" s="17"/>
      <c r="CL11" s="18"/>
      <c r="CM11" s="18"/>
      <c r="CN11" s="18"/>
      <c r="CO11" s="18"/>
      <c r="CP11" s="18"/>
      <c r="CQ11" s="18"/>
      <c r="CR11" s="18"/>
      <c r="CS11" s="19"/>
      <c r="CT11" s="17"/>
      <c r="CU11" s="18"/>
      <c r="CV11" s="18"/>
      <c r="CW11" s="18"/>
      <c r="CX11" s="18"/>
      <c r="CY11" s="18"/>
      <c r="CZ11" s="18"/>
      <c r="DA11" s="18"/>
      <c r="DB11" s="18"/>
    </row>
    <row r="12" spans="1:106" s="3" customFormat="1" ht="40.5" customHeight="1">
      <c r="A12" s="15"/>
      <c r="B12" s="15"/>
      <c r="C12" s="15"/>
      <c r="D12" s="15"/>
      <c r="E12" s="15"/>
      <c r="F12" s="15"/>
      <c r="G12" s="16" t="s">
        <v>234</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44"/>
      <c r="AJ12" s="17" t="s">
        <v>229</v>
      </c>
      <c r="AK12" s="18"/>
      <c r="AL12" s="18"/>
      <c r="AM12" s="18"/>
      <c r="AN12" s="18"/>
      <c r="AO12" s="18"/>
      <c r="AP12" s="18"/>
      <c r="AQ12" s="18"/>
      <c r="AR12" s="18"/>
      <c r="AS12" s="18"/>
      <c r="AT12" s="18"/>
      <c r="AU12" s="18"/>
      <c r="AV12" s="18"/>
      <c r="AW12" s="18"/>
      <c r="AX12" s="18"/>
      <c r="AY12" s="19"/>
      <c r="AZ12" s="17"/>
      <c r="BA12" s="18"/>
      <c r="BB12" s="18"/>
      <c r="BC12" s="18"/>
      <c r="BD12" s="18"/>
      <c r="BE12" s="18"/>
      <c r="BF12" s="18"/>
      <c r="BG12" s="18"/>
      <c r="BH12" s="19"/>
      <c r="BI12" s="17"/>
      <c r="BJ12" s="18"/>
      <c r="BK12" s="18"/>
      <c r="BL12" s="18"/>
      <c r="BM12" s="18"/>
      <c r="BN12" s="18"/>
      <c r="BO12" s="18"/>
      <c r="BP12" s="18"/>
      <c r="BQ12" s="19"/>
      <c r="BR12" s="14"/>
      <c r="BS12" s="17"/>
      <c r="BT12" s="18"/>
      <c r="BU12" s="18"/>
      <c r="BV12" s="18"/>
      <c r="BW12" s="18"/>
      <c r="BX12" s="18"/>
      <c r="BY12" s="18"/>
      <c r="BZ12" s="18"/>
      <c r="CA12" s="19"/>
      <c r="CB12" s="17"/>
      <c r="CC12" s="18"/>
      <c r="CD12" s="18"/>
      <c r="CE12" s="18"/>
      <c r="CF12" s="18"/>
      <c r="CG12" s="18"/>
      <c r="CH12" s="18"/>
      <c r="CI12" s="18"/>
      <c r="CJ12" s="19"/>
      <c r="CK12" s="17"/>
      <c r="CL12" s="18"/>
      <c r="CM12" s="18"/>
      <c r="CN12" s="18"/>
      <c r="CO12" s="18"/>
      <c r="CP12" s="18"/>
      <c r="CQ12" s="18"/>
      <c r="CR12" s="18"/>
      <c r="CS12" s="19"/>
      <c r="CT12" s="17"/>
      <c r="CU12" s="18"/>
      <c r="CV12" s="18"/>
      <c r="CW12" s="18"/>
      <c r="CX12" s="18"/>
      <c r="CY12" s="18"/>
      <c r="CZ12" s="18"/>
      <c r="DA12" s="18"/>
      <c r="DB12" s="18"/>
    </row>
    <row r="13" spans="1:106" s="3" customFormat="1" ht="15" customHeight="1">
      <c r="A13" s="15"/>
      <c r="B13" s="15"/>
      <c r="C13" s="15"/>
      <c r="D13" s="15"/>
      <c r="E13" s="15"/>
      <c r="F13" s="15"/>
      <c r="G13" s="16" t="s">
        <v>235</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44"/>
      <c r="AJ13" s="17" t="s">
        <v>229</v>
      </c>
      <c r="AK13" s="18"/>
      <c r="AL13" s="18"/>
      <c r="AM13" s="18"/>
      <c r="AN13" s="18"/>
      <c r="AO13" s="18"/>
      <c r="AP13" s="18"/>
      <c r="AQ13" s="18"/>
      <c r="AR13" s="18"/>
      <c r="AS13" s="18"/>
      <c r="AT13" s="18"/>
      <c r="AU13" s="18"/>
      <c r="AV13" s="18"/>
      <c r="AW13" s="18"/>
      <c r="AX13" s="18"/>
      <c r="AY13" s="19"/>
      <c r="AZ13" s="17"/>
      <c r="BA13" s="18"/>
      <c r="BB13" s="18"/>
      <c r="BC13" s="18"/>
      <c r="BD13" s="18"/>
      <c r="BE13" s="18"/>
      <c r="BF13" s="18"/>
      <c r="BG13" s="18"/>
      <c r="BH13" s="19"/>
      <c r="BI13" s="17"/>
      <c r="BJ13" s="18"/>
      <c r="BK13" s="18"/>
      <c r="BL13" s="18"/>
      <c r="BM13" s="18"/>
      <c r="BN13" s="18"/>
      <c r="BO13" s="18"/>
      <c r="BP13" s="18"/>
      <c r="BQ13" s="19"/>
      <c r="BR13" s="14"/>
      <c r="BS13" s="17"/>
      <c r="BT13" s="18"/>
      <c r="BU13" s="18"/>
      <c r="BV13" s="18"/>
      <c r="BW13" s="18"/>
      <c r="BX13" s="18"/>
      <c r="BY13" s="18"/>
      <c r="BZ13" s="18"/>
      <c r="CA13" s="19"/>
      <c r="CB13" s="17"/>
      <c r="CC13" s="18"/>
      <c r="CD13" s="18"/>
      <c r="CE13" s="18"/>
      <c r="CF13" s="18"/>
      <c r="CG13" s="18"/>
      <c r="CH13" s="18"/>
      <c r="CI13" s="18"/>
      <c r="CJ13" s="19"/>
      <c r="CK13" s="17"/>
      <c r="CL13" s="18"/>
      <c r="CM13" s="18"/>
      <c r="CN13" s="18"/>
      <c r="CO13" s="18"/>
      <c r="CP13" s="18"/>
      <c r="CQ13" s="18"/>
      <c r="CR13" s="18"/>
      <c r="CS13" s="19"/>
      <c r="CT13" s="17"/>
      <c r="CU13" s="18"/>
      <c r="CV13" s="18"/>
      <c r="CW13" s="18"/>
      <c r="CX13" s="18"/>
      <c r="CY13" s="18"/>
      <c r="CZ13" s="18"/>
      <c r="DA13" s="18"/>
      <c r="DB13" s="18"/>
    </row>
    <row r="14" spans="1:106" s="3" customFormat="1" ht="27.75" customHeight="1">
      <c r="A14" s="15" t="s">
        <v>37</v>
      </c>
      <c r="B14" s="15"/>
      <c r="C14" s="15"/>
      <c r="D14" s="15"/>
      <c r="E14" s="15"/>
      <c r="F14" s="15"/>
      <c r="G14" s="16" t="s">
        <v>275</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2"/>
      <c r="AJ14" s="17" t="s">
        <v>229</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4"/>
      <c r="BS14" s="17"/>
      <c r="BT14" s="18"/>
      <c r="BU14" s="18"/>
      <c r="BV14" s="18"/>
      <c r="BW14" s="18"/>
      <c r="BX14" s="18"/>
      <c r="BY14" s="18"/>
      <c r="BZ14" s="18"/>
      <c r="CA14" s="19"/>
      <c r="CB14" s="17"/>
      <c r="CC14" s="18"/>
      <c r="CD14" s="18"/>
      <c r="CE14" s="18"/>
      <c r="CF14" s="18"/>
      <c r="CG14" s="18"/>
      <c r="CH14" s="18"/>
      <c r="CI14" s="18"/>
      <c r="CJ14" s="19"/>
      <c r="CK14" s="17"/>
      <c r="CL14" s="18"/>
      <c r="CM14" s="18"/>
      <c r="CN14" s="18"/>
      <c r="CO14" s="18"/>
      <c r="CP14" s="18"/>
      <c r="CQ14" s="18"/>
      <c r="CR14" s="18"/>
      <c r="CS14" s="19"/>
      <c r="CT14" s="17"/>
      <c r="CU14" s="18"/>
      <c r="CV14" s="18"/>
      <c r="CW14" s="18"/>
      <c r="CX14" s="18"/>
      <c r="CY14" s="18"/>
      <c r="CZ14" s="18"/>
      <c r="DA14" s="18"/>
      <c r="DB14" s="18"/>
    </row>
    <row r="15" spans="1:106" s="3" customFormat="1" ht="27.75" customHeight="1">
      <c r="A15" s="15" t="s">
        <v>42</v>
      </c>
      <c r="B15" s="15"/>
      <c r="C15" s="15"/>
      <c r="D15" s="15"/>
      <c r="E15" s="15"/>
      <c r="F15" s="15"/>
      <c r="G15" s="16" t="s">
        <v>276</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44"/>
      <c r="AJ15" s="17" t="s">
        <v>288</v>
      </c>
      <c r="AK15" s="18"/>
      <c r="AL15" s="18"/>
      <c r="AM15" s="18"/>
      <c r="AN15" s="18"/>
      <c r="AO15" s="18"/>
      <c r="AP15" s="18"/>
      <c r="AQ15" s="18"/>
      <c r="AR15" s="18"/>
      <c r="AS15" s="18"/>
      <c r="AT15" s="18"/>
      <c r="AU15" s="18"/>
      <c r="AV15" s="18"/>
      <c r="AW15" s="18"/>
      <c r="AX15" s="18"/>
      <c r="AY15" s="19"/>
      <c r="AZ15" s="17">
        <v>6.7</v>
      </c>
      <c r="BA15" s="18"/>
      <c r="BB15" s="18"/>
      <c r="BC15" s="18"/>
      <c r="BD15" s="18"/>
      <c r="BE15" s="18"/>
      <c r="BF15" s="18"/>
      <c r="BG15" s="18"/>
      <c r="BH15" s="19"/>
      <c r="BI15" s="17">
        <v>7.02</v>
      </c>
      <c r="BJ15" s="18"/>
      <c r="BK15" s="18"/>
      <c r="BL15" s="18"/>
      <c r="BM15" s="18"/>
      <c r="BN15" s="18"/>
      <c r="BO15" s="18"/>
      <c r="BP15" s="18"/>
      <c r="BQ15" s="19"/>
      <c r="BR15" s="14">
        <v>5.71</v>
      </c>
      <c r="BS15" s="17">
        <v>5.71</v>
      </c>
      <c r="BT15" s="18"/>
      <c r="BU15" s="18"/>
      <c r="BV15" s="18"/>
      <c r="BW15" s="18"/>
      <c r="BX15" s="18"/>
      <c r="BY15" s="18"/>
      <c r="BZ15" s="18"/>
      <c r="CA15" s="19"/>
      <c r="CB15" s="17">
        <v>5.71</v>
      </c>
      <c r="CC15" s="18"/>
      <c r="CD15" s="18"/>
      <c r="CE15" s="18"/>
      <c r="CF15" s="18"/>
      <c r="CG15" s="18"/>
      <c r="CH15" s="18"/>
      <c r="CI15" s="18"/>
      <c r="CJ15" s="19"/>
      <c r="CK15" s="17">
        <v>9.36</v>
      </c>
      <c r="CL15" s="18"/>
      <c r="CM15" s="18"/>
      <c r="CN15" s="18"/>
      <c r="CO15" s="18"/>
      <c r="CP15" s="18"/>
      <c r="CQ15" s="18"/>
      <c r="CR15" s="18"/>
      <c r="CS15" s="19"/>
      <c r="CT15" s="17">
        <v>9.36</v>
      </c>
      <c r="CU15" s="18"/>
      <c r="CV15" s="18"/>
      <c r="CW15" s="18"/>
      <c r="CX15" s="18"/>
      <c r="CY15" s="18"/>
      <c r="CZ15" s="18"/>
      <c r="DA15" s="18"/>
      <c r="DB15" s="18"/>
    </row>
    <row r="16" spans="1:106" s="3" customFormat="1" ht="54" customHeight="1">
      <c r="A16" s="15" t="s">
        <v>44</v>
      </c>
      <c r="B16" s="15"/>
      <c r="C16" s="15"/>
      <c r="D16" s="15"/>
      <c r="E16" s="15"/>
      <c r="F16" s="15"/>
      <c r="G16" s="16" t="s">
        <v>236</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44"/>
      <c r="AJ16" s="17" t="s">
        <v>229</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4"/>
      <c r="BS16" s="17"/>
      <c r="BT16" s="18"/>
      <c r="BU16" s="18"/>
      <c r="BV16" s="18"/>
      <c r="BW16" s="18"/>
      <c r="BX16" s="18"/>
      <c r="BY16" s="18"/>
      <c r="BZ16" s="18"/>
      <c r="CA16" s="19"/>
      <c r="CB16" s="17"/>
      <c r="CC16" s="18"/>
      <c r="CD16" s="18"/>
      <c r="CE16" s="18"/>
      <c r="CF16" s="18"/>
      <c r="CG16" s="18"/>
      <c r="CH16" s="18"/>
      <c r="CI16" s="18"/>
      <c r="CJ16" s="19"/>
      <c r="CK16" s="17"/>
      <c r="CL16" s="18"/>
      <c r="CM16" s="18"/>
      <c r="CN16" s="18"/>
      <c r="CO16" s="18"/>
      <c r="CP16" s="18"/>
      <c r="CQ16" s="18"/>
      <c r="CR16" s="18"/>
      <c r="CS16" s="19"/>
      <c r="CT16" s="17"/>
      <c r="CU16" s="18"/>
      <c r="CV16" s="18"/>
      <c r="CW16" s="18"/>
      <c r="CX16" s="18"/>
      <c r="CY16" s="18"/>
      <c r="CZ16" s="18"/>
      <c r="DA16" s="18"/>
      <c r="DB16" s="18"/>
    </row>
    <row r="17" spans="1:106" s="3" customFormat="1" ht="66" customHeight="1">
      <c r="A17" s="15" t="s">
        <v>47</v>
      </c>
      <c r="B17" s="15"/>
      <c r="C17" s="15"/>
      <c r="D17" s="15"/>
      <c r="E17" s="15"/>
      <c r="F17" s="15"/>
      <c r="G17" s="16" t="s">
        <v>237</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44"/>
      <c r="AJ17" s="17" t="s">
        <v>229</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4"/>
      <c r="BS17" s="17"/>
      <c r="BT17" s="18"/>
      <c r="BU17" s="18"/>
      <c r="BV17" s="18"/>
      <c r="BW17" s="18"/>
      <c r="BX17" s="18"/>
      <c r="BY17" s="18"/>
      <c r="BZ17" s="18"/>
      <c r="CA17" s="19"/>
      <c r="CB17" s="17"/>
      <c r="CC17" s="18"/>
      <c r="CD17" s="18"/>
      <c r="CE17" s="18"/>
      <c r="CF17" s="18"/>
      <c r="CG17" s="18"/>
      <c r="CH17" s="18"/>
      <c r="CI17" s="18"/>
      <c r="CJ17" s="19"/>
      <c r="CK17" s="17"/>
      <c r="CL17" s="18"/>
      <c r="CM17" s="18"/>
      <c r="CN17" s="18"/>
      <c r="CO17" s="18"/>
      <c r="CP17" s="18"/>
      <c r="CQ17" s="18"/>
      <c r="CR17" s="18"/>
      <c r="CS17" s="19"/>
      <c r="CT17" s="17"/>
      <c r="CU17" s="18"/>
      <c r="CV17" s="18"/>
      <c r="CW17" s="18"/>
      <c r="CX17" s="18"/>
      <c r="CY17" s="18"/>
      <c r="CZ17" s="18"/>
      <c r="DA17" s="18"/>
      <c r="DB17" s="18"/>
    </row>
    <row r="18" spans="1:106" s="3" customFormat="1" ht="27.75" customHeight="1">
      <c r="A18" s="15" t="s">
        <v>50</v>
      </c>
      <c r="B18" s="15"/>
      <c r="C18" s="15"/>
      <c r="D18" s="15"/>
      <c r="E18" s="15"/>
      <c r="F18" s="15"/>
      <c r="G18" s="16" t="s">
        <v>238</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44"/>
      <c r="AJ18" s="17" t="s">
        <v>229</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4"/>
      <c r="BS18" s="17"/>
      <c r="BT18" s="18"/>
      <c r="BU18" s="18"/>
      <c r="BV18" s="18"/>
      <c r="BW18" s="18"/>
      <c r="BX18" s="18"/>
      <c r="BY18" s="18"/>
      <c r="BZ18" s="18"/>
      <c r="CA18" s="19"/>
      <c r="CB18" s="17"/>
      <c r="CC18" s="18"/>
      <c r="CD18" s="18"/>
      <c r="CE18" s="18"/>
      <c r="CF18" s="18"/>
      <c r="CG18" s="18"/>
      <c r="CH18" s="18"/>
      <c r="CI18" s="18"/>
      <c r="CJ18" s="19"/>
      <c r="CK18" s="17"/>
      <c r="CL18" s="18"/>
      <c r="CM18" s="18"/>
      <c r="CN18" s="18"/>
      <c r="CO18" s="18"/>
      <c r="CP18" s="18"/>
      <c r="CQ18" s="18"/>
      <c r="CR18" s="18"/>
      <c r="CS18" s="19"/>
      <c r="CT18" s="17"/>
      <c r="CU18" s="18"/>
      <c r="CV18" s="18"/>
      <c r="CW18" s="18"/>
      <c r="CX18" s="18"/>
      <c r="CY18" s="18"/>
      <c r="CZ18" s="18"/>
      <c r="DA18" s="18"/>
      <c r="DB18" s="18"/>
    </row>
    <row r="19" spans="1:106" s="3" customFormat="1" ht="15" customHeight="1">
      <c r="A19" s="15"/>
      <c r="B19" s="15"/>
      <c r="C19" s="15"/>
      <c r="D19" s="15"/>
      <c r="E19" s="15"/>
      <c r="F19" s="15"/>
      <c r="G19" s="16" t="s">
        <v>129</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44"/>
      <c r="AJ19" s="17" t="s">
        <v>229</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4"/>
      <c r="BS19" s="17"/>
      <c r="BT19" s="18"/>
      <c r="BU19" s="18"/>
      <c r="BV19" s="18"/>
      <c r="BW19" s="18"/>
      <c r="BX19" s="18"/>
      <c r="BY19" s="18"/>
      <c r="BZ19" s="18"/>
      <c r="CA19" s="19"/>
      <c r="CB19" s="17"/>
      <c r="CC19" s="18"/>
      <c r="CD19" s="18"/>
      <c r="CE19" s="18"/>
      <c r="CF19" s="18"/>
      <c r="CG19" s="18"/>
      <c r="CH19" s="18"/>
      <c r="CI19" s="18"/>
      <c r="CJ19" s="19"/>
      <c r="CK19" s="17"/>
      <c r="CL19" s="18"/>
      <c r="CM19" s="18"/>
      <c r="CN19" s="18"/>
      <c r="CO19" s="18"/>
      <c r="CP19" s="18"/>
      <c r="CQ19" s="18"/>
      <c r="CR19" s="18"/>
      <c r="CS19" s="19"/>
      <c r="CT19" s="17"/>
      <c r="CU19" s="18"/>
      <c r="CV19" s="18"/>
      <c r="CW19" s="18"/>
      <c r="CX19" s="18"/>
      <c r="CY19" s="18"/>
      <c r="CZ19" s="18"/>
      <c r="DA19" s="18"/>
      <c r="DB19" s="18"/>
    </row>
    <row r="20" spans="1:106" s="3" customFormat="1" ht="15" customHeight="1">
      <c r="A20" s="15"/>
      <c r="B20" s="15"/>
      <c r="C20" s="15"/>
      <c r="D20" s="15"/>
      <c r="E20" s="15"/>
      <c r="F20" s="15"/>
      <c r="G20" s="16" t="s">
        <v>130</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44"/>
      <c r="AJ20" s="17" t="s">
        <v>229</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4"/>
      <c r="BS20" s="17"/>
      <c r="BT20" s="18"/>
      <c r="BU20" s="18"/>
      <c r="BV20" s="18"/>
      <c r="BW20" s="18"/>
      <c r="BX20" s="18"/>
      <c r="BY20" s="18"/>
      <c r="BZ20" s="18"/>
      <c r="CA20" s="19"/>
      <c r="CB20" s="17"/>
      <c r="CC20" s="18"/>
      <c r="CD20" s="18"/>
      <c r="CE20" s="18"/>
      <c r="CF20" s="18"/>
      <c r="CG20" s="18"/>
      <c r="CH20" s="18"/>
      <c r="CI20" s="18"/>
      <c r="CJ20" s="19"/>
      <c r="CK20" s="17"/>
      <c r="CL20" s="18"/>
      <c r="CM20" s="18"/>
      <c r="CN20" s="18"/>
      <c r="CO20" s="18"/>
      <c r="CP20" s="18"/>
      <c r="CQ20" s="18"/>
      <c r="CR20" s="18"/>
      <c r="CS20" s="19"/>
      <c r="CT20" s="17"/>
      <c r="CU20" s="18"/>
      <c r="CV20" s="18"/>
      <c r="CW20" s="18"/>
      <c r="CX20" s="18"/>
      <c r="CY20" s="18"/>
      <c r="CZ20" s="18"/>
      <c r="DA20" s="18"/>
      <c r="DB20" s="18"/>
    </row>
    <row r="21" spans="1:106" s="3" customFormat="1" ht="15" customHeight="1">
      <c r="A21" s="15"/>
      <c r="B21" s="15"/>
      <c r="C21" s="15"/>
      <c r="D21" s="15"/>
      <c r="E21" s="15"/>
      <c r="F21" s="15"/>
      <c r="G21" s="16" t="s">
        <v>131</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44"/>
      <c r="AJ21" s="17" t="s">
        <v>229</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4"/>
      <c r="BS21" s="17"/>
      <c r="BT21" s="18"/>
      <c r="BU21" s="18"/>
      <c r="BV21" s="18"/>
      <c r="BW21" s="18"/>
      <c r="BX21" s="18"/>
      <c r="BY21" s="18"/>
      <c r="BZ21" s="18"/>
      <c r="CA21" s="19"/>
      <c r="CB21" s="17"/>
      <c r="CC21" s="18"/>
      <c r="CD21" s="18"/>
      <c r="CE21" s="18"/>
      <c r="CF21" s="18"/>
      <c r="CG21" s="18"/>
      <c r="CH21" s="18"/>
      <c r="CI21" s="18"/>
      <c r="CJ21" s="19"/>
      <c r="CK21" s="17"/>
      <c r="CL21" s="18"/>
      <c r="CM21" s="18"/>
      <c r="CN21" s="18"/>
      <c r="CO21" s="18"/>
      <c r="CP21" s="18"/>
      <c r="CQ21" s="18"/>
      <c r="CR21" s="18"/>
      <c r="CS21" s="19"/>
      <c r="CT21" s="17"/>
      <c r="CU21" s="18"/>
      <c r="CV21" s="18"/>
      <c r="CW21" s="18"/>
      <c r="CX21" s="18"/>
      <c r="CY21" s="18"/>
      <c r="CZ21" s="18"/>
      <c r="DA21" s="18"/>
      <c r="DB21" s="18"/>
    </row>
    <row r="22" spans="1:106" s="3" customFormat="1" ht="15" customHeight="1">
      <c r="A22" s="15" t="s">
        <v>62</v>
      </c>
      <c r="B22" s="15"/>
      <c r="C22" s="15"/>
      <c r="D22" s="15"/>
      <c r="E22" s="15"/>
      <c r="F22" s="15"/>
      <c r="G22" s="16" t="s">
        <v>239</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44"/>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4"/>
      <c r="BS22" s="17"/>
      <c r="BT22" s="18"/>
      <c r="BU22" s="18"/>
      <c r="BV22" s="18"/>
      <c r="BW22" s="18"/>
      <c r="BX22" s="18"/>
      <c r="BY22" s="18"/>
      <c r="BZ22" s="18"/>
      <c r="CA22" s="19"/>
      <c r="CB22" s="17"/>
      <c r="CC22" s="18"/>
      <c r="CD22" s="18"/>
      <c r="CE22" s="18"/>
      <c r="CF22" s="18"/>
      <c r="CG22" s="18"/>
      <c r="CH22" s="18"/>
      <c r="CI22" s="18"/>
      <c r="CJ22" s="19"/>
      <c r="CK22" s="17"/>
      <c r="CL22" s="18"/>
      <c r="CM22" s="18"/>
      <c r="CN22" s="18"/>
      <c r="CO22" s="18"/>
      <c r="CP22" s="18"/>
      <c r="CQ22" s="18"/>
      <c r="CR22" s="18"/>
      <c r="CS22" s="19"/>
      <c r="CT22" s="17"/>
      <c r="CU22" s="18"/>
      <c r="CV22" s="18"/>
      <c r="CW22" s="18"/>
      <c r="CX22" s="18"/>
      <c r="CY22" s="18"/>
      <c r="CZ22" s="18"/>
      <c r="DA22" s="18"/>
      <c r="DB22" s="18"/>
    </row>
    <row r="23" spans="1:106" s="3" customFormat="1" ht="27.75" customHeight="1">
      <c r="A23" s="15" t="s">
        <v>64</v>
      </c>
      <c r="B23" s="15"/>
      <c r="C23" s="15"/>
      <c r="D23" s="15"/>
      <c r="E23" s="15"/>
      <c r="F23" s="15"/>
      <c r="G23" s="16" t="s">
        <v>240</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44"/>
      <c r="AJ23" s="17" t="s">
        <v>274</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4"/>
      <c r="BS23" s="17"/>
      <c r="BT23" s="18"/>
      <c r="BU23" s="18"/>
      <c r="BV23" s="18"/>
      <c r="BW23" s="18"/>
      <c r="BX23" s="18"/>
      <c r="BY23" s="18"/>
      <c r="BZ23" s="18"/>
      <c r="CA23" s="19"/>
      <c r="CB23" s="17"/>
      <c r="CC23" s="18"/>
      <c r="CD23" s="18"/>
      <c r="CE23" s="18"/>
      <c r="CF23" s="18"/>
      <c r="CG23" s="18"/>
      <c r="CH23" s="18"/>
      <c r="CI23" s="18"/>
      <c r="CJ23" s="19"/>
      <c r="CK23" s="17"/>
      <c r="CL23" s="18"/>
      <c r="CM23" s="18"/>
      <c r="CN23" s="18"/>
      <c r="CO23" s="18"/>
      <c r="CP23" s="18"/>
      <c r="CQ23" s="18"/>
      <c r="CR23" s="18"/>
      <c r="CS23" s="19"/>
      <c r="CT23" s="17"/>
      <c r="CU23" s="18"/>
      <c r="CV23" s="18"/>
      <c r="CW23" s="18"/>
      <c r="CX23" s="18"/>
      <c r="CY23" s="18"/>
      <c r="CZ23" s="18"/>
      <c r="DA23" s="18"/>
      <c r="DB23" s="18"/>
    </row>
    <row r="24" spans="1:106" s="3" customFormat="1" ht="27.75" customHeight="1">
      <c r="A24" s="15"/>
      <c r="B24" s="15"/>
      <c r="C24" s="15"/>
      <c r="D24" s="15"/>
      <c r="E24" s="15"/>
      <c r="F24" s="15"/>
      <c r="G24" s="16" t="s">
        <v>241</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44"/>
      <c r="AJ24" s="17" t="s">
        <v>274</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4"/>
      <c r="BS24" s="17"/>
      <c r="BT24" s="18"/>
      <c r="BU24" s="18"/>
      <c r="BV24" s="18"/>
      <c r="BW24" s="18"/>
      <c r="BX24" s="18"/>
      <c r="BY24" s="18"/>
      <c r="BZ24" s="18"/>
      <c r="CA24" s="19"/>
      <c r="CB24" s="17"/>
      <c r="CC24" s="18"/>
      <c r="CD24" s="18"/>
      <c r="CE24" s="18"/>
      <c r="CF24" s="18"/>
      <c r="CG24" s="18"/>
      <c r="CH24" s="18"/>
      <c r="CI24" s="18"/>
      <c r="CJ24" s="19"/>
      <c r="CK24" s="17"/>
      <c r="CL24" s="18"/>
      <c r="CM24" s="18"/>
      <c r="CN24" s="18"/>
      <c r="CO24" s="18"/>
      <c r="CP24" s="18"/>
      <c r="CQ24" s="18"/>
      <c r="CR24" s="18"/>
      <c r="CS24" s="19"/>
      <c r="CT24" s="17"/>
      <c r="CU24" s="18"/>
      <c r="CV24" s="18"/>
      <c r="CW24" s="18"/>
      <c r="CX24" s="18"/>
      <c r="CY24" s="18"/>
      <c r="CZ24" s="18"/>
      <c r="DA24" s="18"/>
      <c r="DB24" s="18"/>
    </row>
    <row r="25" spans="1:106" s="3" customFormat="1" ht="27.75" customHeight="1">
      <c r="A25" s="15" t="s">
        <v>69</v>
      </c>
      <c r="B25" s="15"/>
      <c r="C25" s="15"/>
      <c r="D25" s="15"/>
      <c r="E25" s="15"/>
      <c r="F25" s="15"/>
      <c r="G25" s="16" t="s">
        <v>242</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44"/>
      <c r="AJ25" s="17" t="s">
        <v>227</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4"/>
      <c r="BS25" s="17"/>
      <c r="BT25" s="18"/>
      <c r="BU25" s="18"/>
      <c r="BV25" s="18"/>
      <c r="BW25" s="18"/>
      <c r="BX25" s="18"/>
      <c r="BY25" s="18"/>
      <c r="BZ25" s="18"/>
      <c r="CA25" s="19"/>
      <c r="CB25" s="17"/>
      <c r="CC25" s="18"/>
      <c r="CD25" s="18"/>
      <c r="CE25" s="18"/>
      <c r="CF25" s="18"/>
      <c r="CG25" s="18"/>
      <c r="CH25" s="18"/>
      <c r="CI25" s="18"/>
      <c r="CJ25" s="19"/>
      <c r="CK25" s="17"/>
      <c r="CL25" s="18"/>
      <c r="CM25" s="18"/>
      <c r="CN25" s="18"/>
      <c r="CO25" s="18"/>
      <c r="CP25" s="18"/>
      <c r="CQ25" s="18"/>
      <c r="CR25" s="18"/>
      <c r="CS25" s="19"/>
      <c r="CT25" s="17"/>
      <c r="CU25" s="18"/>
      <c r="CV25" s="18"/>
      <c r="CW25" s="18"/>
      <c r="CX25" s="18"/>
      <c r="CY25" s="18"/>
      <c r="CZ25" s="18"/>
      <c r="DA25" s="18"/>
      <c r="DB25" s="18"/>
    </row>
    <row r="26" spans="1:106" s="3" customFormat="1" ht="27.75" customHeight="1">
      <c r="A26" s="15" t="s">
        <v>70</v>
      </c>
      <c r="B26" s="15"/>
      <c r="C26" s="15"/>
      <c r="D26" s="15"/>
      <c r="E26" s="15"/>
      <c r="F26" s="15"/>
      <c r="G26" s="16" t="s">
        <v>244</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44"/>
      <c r="AJ26" s="17" t="s">
        <v>243</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4"/>
      <c r="BS26" s="17"/>
      <c r="BT26" s="18"/>
      <c r="BU26" s="18"/>
      <c r="BV26" s="18"/>
      <c r="BW26" s="18"/>
      <c r="BX26" s="18"/>
      <c r="BY26" s="18"/>
      <c r="BZ26" s="18"/>
      <c r="CA26" s="19"/>
      <c r="CB26" s="17"/>
      <c r="CC26" s="18"/>
      <c r="CD26" s="18"/>
      <c r="CE26" s="18"/>
      <c r="CF26" s="18"/>
      <c r="CG26" s="18"/>
      <c r="CH26" s="18"/>
      <c r="CI26" s="18"/>
      <c r="CJ26" s="19"/>
      <c r="CK26" s="17"/>
      <c r="CL26" s="18"/>
      <c r="CM26" s="18"/>
      <c r="CN26" s="18"/>
      <c r="CO26" s="18"/>
      <c r="CP26" s="18"/>
      <c r="CQ26" s="18"/>
      <c r="CR26" s="18"/>
      <c r="CS26" s="19"/>
      <c r="CT26" s="17"/>
      <c r="CU26" s="18"/>
      <c r="CV26" s="18"/>
      <c r="CW26" s="18"/>
      <c r="CX26" s="18"/>
      <c r="CY26" s="18"/>
      <c r="CZ26" s="18"/>
      <c r="DA26" s="18"/>
      <c r="DB26" s="18"/>
    </row>
    <row r="27" spans="1:106" s="3" customFormat="1" ht="27.75" customHeight="1">
      <c r="A27" s="15" t="s">
        <v>245</v>
      </c>
      <c r="B27" s="15"/>
      <c r="C27" s="15"/>
      <c r="D27" s="15"/>
      <c r="E27" s="15"/>
      <c r="F27" s="15"/>
      <c r="G27" s="16" t="s">
        <v>246</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44"/>
      <c r="AJ27" s="17" t="s">
        <v>243</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4"/>
      <c r="BS27" s="17"/>
      <c r="BT27" s="18"/>
      <c r="BU27" s="18"/>
      <c r="BV27" s="18"/>
      <c r="BW27" s="18"/>
      <c r="BX27" s="18"/>
      <c r="BY27" s="18"/>
      <c r="BZ27" s="18"/>
      <c r="CA27" s="19"/>
      <c r="CB27" s="17"/>
      <c r="CC27" s="18"/>
      <c r="CD27" s="18"/>
      <c r="CE27" s="18"/>
      <c r="CF27" s="18"/>
      <c r="CG27" s="18"/>
      <c r="CH27" s="18"/>
      <c r="CI27" s="18"/>
      <c r="CJ27" s="19"/>
      <c r="CK27" s="17"/>
      <c r="CL27" s="18"/>
      <c r="CM27" s="18"/>
      <c r="CN27" s="18"/>
      <c r="CO27" s="18"/>
      <c r="CP27" s="18"/>
      <c r="CQ27" s="18"/>
      <c r="CR27" s="18"/>
      <c r="CS27" s="19"/>
      <c r="CT27" s="17"/>
      <c r="CU27" s="18"/>
      <c r="CV27" s="18"/>
      <c r="CW27" s="18"/>
      <c r="CX27" s="18"/>
      <c r="CY27" s="18"/>
      <c r="CZ27" s="18"/>
      <c r="DA27" s="18"/>
      <c r="DB27" s="18"/>
    </row>
    <row r="28" spans="1:106" s="3" customFormat="1" ht="27.75" customHeight="1">
      <c r="A28" s="15" t="s">
        <v>247</v>
      </c>
      <c r="B28" s="15"/>
      <c r="C28" s="15"/>
      <c r="D28" s="15"/>
      <c r="E28" s="15"/>
      <c r="F28" s="15"/>
      <c r="G28" s="16" t="s">
        <v>248</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44"/>
      <c r="AJ28" s="17" t="s">
        <v>243</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4"/>
      <c r="BS28" s="17"/>
      <c r="BT28" s="18"/>
      <c r="BU28" s="18"/>
      <c r="BV28" s="18"/>
      <c r="BW28" s="18"/>
      <c r="BX28" s="18"/>
      <c r="BY28" s="18"/>
      <c r="BZ28" s="18"/>
      <c r="CA28" s="19"/>
      <c r="CB28" s="17"/>
      <c r="CC28" s="18"/>
      <c r="CD28" s="18"/>
      <c r="CE28" s="18"/>
      <c r="CF28" s="18"/>
      <c r="CG28" s="18"/>
      <c r="CH28" s="18"/>
      <c r="CI28" s="18"/>
      <c r="CJ28" s="19"/>
      <c r="CK28" s="17"/>
      <c r="CL28" s="18"/>
      <c r="CM28" s="18"/>
      <c r="CN28" s="18"/>
      <c r="CO28" s="18"/>
      <c r="CP28" s="18"/>
      <c r="CQ28" s="18"/>
      <c r="CR28" s="18"/>
      <c r="CS28" s="19"/>
      <c r="CT28" s="17"/>
      <c r="CU28" s="18"/>
      <c r="CV28" s="18"/>
      <c r="CW28" s="18"/>
      <c r="CX28" s="18"/>
      <c r="CY28" s="18"/>
      <c r="CZ28" s="18"/>
      <c r="DA28" s="18"/>
      <c r="DB28" s="18"/>
    </row>
    <row r="29" spans="1:106" s="3" customFormat="1" ht="16.5" customHeight="1">
      <c r="A29" s="15"/>
      <c r="B29" s="15"/>
      <c r="C29" s="15"/>
      <c r="D29" s="15"/>
      <c r="E29" s="15"/>
      <c r="F29" s="15"/>
      <c r="G29" s="51" t="s">
        <v>249</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2"/>
      <c r="AJ29" s="17" t="s">
        <v>243</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4"/>
      <c r="BS29" s="17"/>
      <c r="BT29" s="18"/>
      <c r="BU29" s="18"/>
      <c r="BV29" s="18"/>
      <c r="BW29" s="18"/>
      <c r="BX29" s="18"/>
      <c r="BY29" s="18"/>
      <c r="BZ29" s="18"/>
      <c r="CA29" s="19"/>
      <c r="CB29" s="17"/>
      <c r="CC29" s="18"/>
      <c r="CD29" s="18"/>
      <c r="CE29" s="18"/>
      <c r="CF29" s="18"/>
      <c r="CG29" s="18"/>
      <c r="CH29" s="18"/>
      <c r="CI29" s="18"/>
      <c r="CJ29" s="19"/>
      <c r="CK29" s="17"/>
      <c r="CL29" s="18"/>
      <c r="CM29" s="18"/>
      <c r="CN29" s="18"/>
      <c r="CO29" s="18"/>
      <c r="CP29" s="18"/>
      <c r="CQ29" s="18"/>
      <c r="CR29" s="18"/>
      <c r="CS29" s="19"/>
      <c r="CT29" s="17"/>
      <c r="CU29" s="18"/>
      <c r="CV29" s="18"/>
      <c r="CW29" s="18"/>
      <c r="CX29" s="18"/>
      <c r="CY29" s="18"/>
      <c r="CZ29" s="18"/>
      <c r="DA29" s="18"/>
      <c r="DB29" s="18"/>
    </row>
    <row r="30" spans="1:106" s="3" customFormat="1" ht="16.5" customHeight="1">
      <c r="A30" s="15"/>
      <c r="B30" s="15"/>
      <c r="C30" s="15"/>
      <c r="D30" s="15"/>
      <c r="E30" s="15"/>
      <c r="F30" s="15"/>
      <c r="G30" s="51" t="s">
        <v>250</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2"/>
      <c r="AJ30" s="17" t="s">
        <v>243</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4"/>
      <c r="BS30" s="17"/>
      <c r="BT30" s="18"/>
      <c r="BU30" s="18"/>
      <c r="BV30" s="18"/>
      <c r="BW30" s="18"/>
      <c r="BX30" s="18"/>
      <c r="BY30" s="18"/>
      <c r="BZ30" s="18"/>
      <c r="CA30" s="19"/>
      <c r="CB30" s="17"/>
      <c r="CC30" s="18"/>
      <c r="CD30" s="18"/>
      <c r="CE30" s="18"/>
      <c r="CF30" s="18"/>
      <c r="CG30" s="18"/>
      <c r="CH30" s="18"/>
      <c r="CI30" s="18"/>
      <c r="CJ30" s="19"/>
      <c r="CK30" s="17"/>
      <c r="CL30" s="18"/>
      <c r="CM30" s="18"/>
      <c r="CN30" s="18"/>
      <c r="CO30" s="18"/>
      <c r="CP30" s="18"/>
      <c r="CQ30" s="18"/>
      <c r="CR30" s="18"/>
      <c r="CS30" s="19"/>
      <c r="CT30" s="17"/>
      <c r="CU30" s="18"/>
      <c r="CV30" s="18"/>
      <c r="CW30" s="18"/>
      <c r="CX30" s="18"/>
      <c r="CY30" s="18"/>
      <c r="CZ30" s="18"/>
      <c r="DA30" s="18"/>
      <c r="DB30" s="18"/>
    </row>
    <row r="31" spans="1:106" s="3" customFormat="1" ht="16.5" customHeight="1">
      <c r="A31" s="15"/>
      <c r="B31" s="15"/>
      <c r="C31" s="15"/>
      <c r="D31" s="15"/>
      <c r="E31" s="15"/>
      <c r="F31" s="15"/>
      <c r="G31" s="51" t="s">
        <v>251</v>
      </c>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2"/>
      <c r="AJ31" s="17" t="s">
        <v>243</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4"/>
      <c r="BS31" s="17"/>
      <c r="BT31" s="18"/>
      <c r="BU31" s="18"/>
      <c r="BV31" s="18"/>
      <c r="BW31" s="18"/>
      <c r="BX31" s="18"/>
      <c r="BY31" s="18"/>
      <c r="BZ31" s="18"/>
      <c r="CA31" s="19"/>
      <c r="CB31" s="17"/>
      <c r="CC31" s="18"/>
      <c r="CD31" s="18"/>
      <c r="CE31" s="18"/>
      <c r="CF31" s="18"/>
      <c r="CG31" s="18"/>
      <c r="CH31" s="18"/>
      <c r="CI31" s="18"/>
      <c r="CJ31" s="19"/>
      <c r="CK31" s="17"/>
      <c r="CL31" s="18"/>
      <c r="CM31" s="18"/>
      <c r="CN31" s="18"/>
      <c r="CO31" s="18"/>
      <c r="CP31" s="18"/>
      <c r="CQ31" s="18"/>
      <c r="CR31" s="18"/>
      <c r="CS31" s="19"/>
      <c r="CT31" s="17"/>
      <c r="CU31" s="18"/>
      <c r="CV31" s="18"/>
      <c r="CW31" s="18"/>
      <c r="CX31" s="18"/>
      <c r="CY31" s="18"/>
      <c r="CZ31" s="18"/>
      <c r="DA31" s="18"/>
      <c r="DB31" s="18"/>
    </row>
    <row r="32" spans="1:106" s="3" customFormat="1" ht="16.5" customHeight="1">
      <c r="A32" s="15"/>
      <c r="B32" s="15"/>
      <c r="C32" s="15"/>
      <c r="D32" s="15"/>
      <c r="E32" s="15"/>
      <c r="F32" s="15"/>
      <c r="G32" s="51" t="s">
        <v>252</v>
      </c>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2"/>
      <c r="AJ32" s="17" t="s">
        <v>243</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4"/>
      <c r="BS32" s="17"/>
      <c r="BT32" s="18"/>
      <c r="BU32" s="18"/>
      <c r="BV32" s="18"/>
      <c r="BW32" s="18"/>
      <c r="BX32" s="18"/>
      <c r="BY32" s="18"/>
      <c r="BZ32" s="18"/>
      <c r="CA32" s="19"/>
      <c r="CB32" s="17"/>
      <c r="CC32" s="18"/>
      <c r="CD32" s="18"/>
      <c r="CE32" s="18"/>
      <c r="CF32" s="18"/>
      <c r="CG32" s="18"/>
      <c r="CH32" s="18"/>
      <c r="CI32" s="18"/>
      <c r="CJ32" s="19"/>
      <c r="CK32" s="17"/>
      <c r="CL32" s="18"/>
      <c r="CM32" s="18"/>
      <c r="CN32" s="18"/>
      <c r="CO32" s="18"/>
      <c r="CP32" s="18"/>
      <c r="CQ32" s="18"/>
      <c r="CR32" s="18"/>
      <c r="CS32" s="19"/>
      <c r="CT32" s="17"/>
      <c r="CU32" s="18"/>
      <c r="CV32" s="18"/>
      <c r="CW32" s="18"/>
      <c r="CX32" s="18"/>
      <c r="CY32" s="18"/>
      <c r="CZ32" s="18"/>
      <c r="DA32" s="18"/>
      <c r="DB32" s="18"/>
    </row>
    <row r="33" spans="1:106" s="3" customFormat="1" ht="27.75" customHeight="1">
      <c r="A33" s="15" t="s">
        <v>253</v>
      </c>
      <c r="B33" s="15"/>
      <c r="C33" s="15"/>
      <c r="D33" s="15"/>
      <c r="E33" s="15"/>
      <c r="F33" s="15"/>
      <c r="G33" s="16" t="s">
        <v>254</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44"/>
      <c r="AJ33" s="17" t="s">
        <v>243</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4"/>
      <c r="BS33" s="17"/>
      <c r="BT33" s="18"/>
      <c r="BU33" s="18"/>
      <c r="BV33" s="18"/>
      <c r="BW33" s="18"/>
      <c r="BX33" s="18"/>
      <c r="BY33" s="18"/>
      <c r="BZ33" s="18"/>
      <c r="CA33" s="19"/>
      <c r="CB33" s="17"/>
      <c r="CC33" s="18"/>
      <c r="CD33" s="18"/>
      <c r="CE33" s="18"/>
      <c r="CF33" s="18"/>
      <c r="CG33" s="18"/>
      <c r="CH33" s="18"/>
      <c r="CI33" s="18"/>
      <c r="CJ33" s="19"/>
      <c r="CK33" s="17"/>
      <c r="CL33" s="18"/>
      <c r="CM33" s="18"/>
      <c r="CN33" s="18"/>
      <c r="CO33" s="18"/>
      <c r="CP33" s="18"/>
      <c r="CQ33" s="18"/>
      <c r="CR33" s="18"/>
      <c r="CS33" s="19"/>
      <c r="CT33" s="17"/>
      <c r="CU33" s="18"/>
      <c r="CV33" s="18"/>
      <c r="CW33" s="18"/>
      <c r="CX33" s="18"/>
      <c r="CY33" s="18"/>
      <c r="CZ33" s="18"/>
      <c r="DA33" s="18"/>
      <c r="DB33" s="18"/>
    </row>
    <row r="34" spans="1:106" s="3" customFormat="1" ht="27.75" customHeight="1">
      <c r="A34" s="15" t="s">
        <v>72</v>
      </c>
      <c r="B34" s="15"/>
      <c r="C34" s="15"/>
      <c r="D34" s="15"/>
      <c r="E34" s="15"/>
      <c r="F34" s="15"/>
      <c r="G34" s="16" t="s">
        <v>255</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44"/>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4"/>
      <c r="BS34" s="17"/>
      <c r="BT34" s="18"/>
      <c r="BU34" s="18"/>
      <c r="BV34" s="18"/>
      <c r="BW34" s="18"/>
      <c r="BX34" s="18"/>
      <c r="BY34" s="18"/>
      <c r="BZ34" s="18"/>
      <c r="CA34" s="19"/>
      <c r="CB34" s="17"/>
      <c r="CC34" s="18"/>
      <c r="CD34" s="18"/>
      <c r="CE34" s="18"/>
      <c r="CF34" s="18"/>
      <c r="CG34" s="18"/>
      <c r="CH34" s="18"/>
      <c r="CI34" s="18"/>
      <c r="CJ34" s="19"/>
      <c r="CK34" s="17"/>
      <c r="CL34" s="18"/>
      <c r="CM34" s="18"/>
      <c r="CN34" s="18"/>
      <c r="CO34" s="18"/>
      <c r="CP34" s="18"/>
      <c r="CQ34" s="18"/>
      <c r="CR34" s="18"/>
      <c r="CS34" s="19"/>
      <c r="CT34" s="17"/>
      <c r="CU34" s="18"/>
      <c r="CV34" s="18"/>
      <c r="CW34" s="18"/>
      <c r="CX34" s="18"/>
      <c r="CY34" s="18"/>
      <c r="CZ34" s="18"/>
      <c r="DA34" s="18"/>
      <c r="DB34" s="18"/>
    </row>
    <row r="35" spans="1:106" s="3" customFormat="1" ht="27.75" customHeight="1">
      <c r="A35" s="15" t="s">
        <v>74</v>
      </c>
      <c r="B35" s="15"/>
      <c r="C35" s="15"/>
      <c r="D35" s="15"/>
      <c r="E35" s="15"/>
      <c r="F35" s="15"/>
      <c r="G35" s="16" t="s">
        <v>257</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44"/>
      <c r="AJ35" s="17" t="s">
        <v>256</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4"/>
      <c r="BS35" s="17"/>
      <c r="BT35" s="18"/>
      <c r="BU35" s="18"/>
      <c r="BV35" s="18"/>
      <c r="BW35" s="18"/>
      <c r="BX35" s="18"/>
      <c r="BY35" s="18"/>
      <c r="BZ35" s="18"/>
      <c r="CA35" s="19"/>
      <c r="CB35" s="17"/>
      <c r="CC35" s="18"/>
      <c r="CD35" s="18"/>
      <c r="CE35" s="18"/>
      <c r="CF35" s="18"/>
      <c r="CG35" s="18"/>
      <c r="CH35" s="18"/>
      <c r="CI35" s="18"/>
      <c r="CJ35" s="19"/>
      <c r="CK35" s="17"/>
      <c r="CL35" s="18"/>
      <c r="CM35" s="18"/>
      <c r="CN35" s="18"/>
      <c r="CO35" s="18"/>
      <c r="CP35" s="18"/>
      <c r="CQ35" s="18"/>
      <c r="CR35" s="18"/>
      <c r="CS35" s="19"/>
      <c r="CT35" s="17"/>
      <c r="CU35" s="18"/>
      <c r="CV35" s="18"/>
      <c r="CW35" s="18"/>
      <c r="CX35" s="18"/>
      <c r="CY35" s="18"/>
      <c r="CZ35" s="18"/>
      <c r="DA35" s="18"/>
      <c r="DB35" s="18"/>
    </row>
    <row r="36" spans="1:106" s="3" customFormat="1" ht="15" customHeight="1">
      <c r="A36" s="15" t="s">
        <v>258</v>
      </c>
      <c r="B36" s="15"/>
      <c r="C36" s="15"/>
      <c r="D36" s="15"/>
      <c r="E36" s="15"/>
      <c r="F36" s="15"/>
      <c r="G36" s="16" t="s">
        <v>259</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44"/>
      <c r="AJ36" s="17" t="s">
        <v>243</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4"/>
      <c r="BS36" s="17"/>
      <c r="BT36" s="18"/>
      <c r="BU36" s="18"/>
      <c r="BV36" s="18"/>
      <c r="BW36" s="18"/>
      <c r="BX36" s="18"/>
      <c r="BY36" s="18"/>
      <c r="BZ36" s="18"/>
      <c r="CA36" s="19"/>
      <c r="CB36" s="17"/>
      <c r="CC36" s="18"/>
      <c r="CD36" s="18"/>
      <c r="CE36" s="18"/>
      <c r="CF36" s="18"/>
      <c r="CG36" s="18"/>
      <c r="CH36" s="18"/>
      <c r="CI36" s="18"/>
      <c r="CJ36" s="19"/>
      <c r="CK36" s="17"/>
      <c r="CL36" s="18"/>
      <c r="CM36" s="18"/>
      <c r="CN36" s="18"/>
      <c r="CO36" s="18"/>
      <c r="CP36" s="18"/>
      <c r="CQ36" s="18"/>
      <c r="CR36" s="18"/>
      <c r="CS36" s="19"/>
      <c r="CT36" s="17"/>
      <c r="CU36" s="18"/>
      <c r="CV36" s="18"/>
      <c r="CW36" s="18"/>
      <c r="CX36" s="18"/>
      <c r="CY36" s="18"/>
      <c r="CZ36" s="18"/>
      <c r="DA36" s="18"/>
      <c r="DB36" s="18"/>
    </row>
    <row r="37" spans="1:106" s="3" customFormat="1" ht="27.75" customHeight="1">
      <c r="A37" s="15" t="s">
        <v>76</v>
      </c>
      <c r="B37" s="15"/>
      <c r="C37" s="15"/>
      <c r="D37" s="15"/>
      <c r="E37" s="15"/>
      <c r="F37" s="15"/>
      <c r="G37" s="16" t="s">
        <v>260</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44"/>
      <c r="AJ37" s="17" t="s">
        <v>273</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4"/>
      <c r="BS37" s="17"/>
      <c r="BT37" s="18"/>
      <c r="BU37" s="18"/>
      <c r="BV37" s="18"/>
      <c r="BW37" s="18"/>
      <c r="BX37" s="18"/>
      <c r="BY37" s="18"/>
      <c r="BZ37" s="18"/>
      <c r="CA37" s="19"/>
      <c r="CB37" s="17"/>
      <c r="CC37" s="18"/>
      <c r="CD37" s="18"/>
      <c r="CE37" s="18"/>
      <c r="CF37" s="18"/>
      <c r="CG37" s="18"/>
      <c r="CH37" s="18"/>
      <c r="CI37" s="18"/>
      <c r="CJ37" s="19"/>
      <c r="CK37" s="17"/>
      <c r="CL37" s="18"/>
      <c r="CM37" s="18"/>
      <c r="CN37" s="18"/>
      <c r="CO37" s="18"/>
      <c r="CP37" s="18"/>
      <c r="CQ37" s="18"/>
      <c r="CR37" s="18"/>
      <c r="CS37" s="19"/>
      <c r="CT37" s="17"/>
      <c r="CU37" s="18"/>
      <c r="CV37" s="18"/>
      <c r="CW37" s="18"/>
      <c r="CX37" s="18"/>
      <c r="CY37" s="18"/>
      <c r="CZ37" s="18"/>
      <c r="DA37" s="18"/>
      <c r="DB37" s="18"/>
    </row>
    <row r="38" spans="1:106" s="3" customFormat="1" ht="27.75" customHeight="1">
      <c r="A38" s="15"/>
      <c r="B38" s="15"/>
      <c r="C38" s="15"/>
      <c r="D38" s="15"/>
      <c r="E38" s="15"/>
      <c r="F38" s="15"/>
      <c r="G38" s="53" t="s">
        <v>261</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17" t="s">
        <v>273</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4"/>
      <c r="BS38" s="17"/>
      <c r="BT38" s="18"/>
      <c r="BU38" s="18"/>
      <c r="BV38" s="18"/>
      <c r="BW38" s="18"/>
      <c r="BX38" s="18"/>
      <c r="BY38" s="18"/>
      <c r="BZ38" s="18"/>
      <c r="CA38" s="19"/>
      <c r="CB38" s="17"/>
      <c r="CC38" s="18"/>
      <c r="CD38" s="18"/>
      <c r="CE38" s="18"/>
      <c r="CF38" s="18"/>
      <c r="CG38" s="18"/>
      <c r="CH38" s="18"/>
      <c r="CI38" s="18"/>
      <c r="CJ38" s="19"/>
      <c r="CK38" s="17"/>
      <c r="CL38" s="18"/>
      <c r="CM38" s="18"/>
      <c r="CN38" s="18"/>
      <c r="CO38" s="18"/>
      <c r="CP38" s="18"/>
      <c r="CQ38" s="18"/>
      <c r="CR38" s="18"/>
      <c r="CS38" s="19"/>
      <c r="CT38" s="17"/>
      <c r="CU38" s="18"/>
      <c r="CV38" s="18"/>
      <c r="CW38" s="18"/>
      <c r="CX38" s="18"/>
      <c r="CY38" s="18"/>
      <c r="CZ38" s="18"/>
      <c r="DA38" s="18"/>
      <c r="DB38" s="18"/>
    </row>
    <row r="39" spans="1:106" s="3" customFormat="1" ht="27.75" customHeight="1">
      <c r="A39" s="15"/>
      <c r="B39" s="15"/>
      <c r="C39" s="15"/>
      <c r="D39" s="15"/>
      <c r="E39" s="15"/>
      <c r="F39" s="15"/>
      <c r="G39" s="53" t="s">
        <v>262</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17" t="s">
        <v>273</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4"/>
      <c r="BS39" s="17"/>
      <c r="BT39" s="18"/>
      <c r="BU39" s="18"/>
      <c r="BV39" s="18"/>
      <c r="BW39" s="18"/>
      <c r="BX39" s="18"/>
      <c r="BY39" s="18"/>
      <c r="BZ39" s="18"/>
      <c r="CA39" s="19"/>
      <c r="CB39" s="17"/>
      <c r="CC39" s="18"/>
      <c r="CD39" s="18"/>
      <c r="CE39" s="18"/>
      <c r="CF39" s="18"/>
      <c r="CG39" s="18"/>
      <c r="CH39" s="18"/>
      <c r="CI39" s="18"/>
      <c r="CJ39" s="19"/>
      <c r="CK39" s="17"/>
      <c r="CL39" s="18"/>
      <c r="CM39" s="18"/>
      <c r="CN39" s="18"/>
      <c r="CO39" s="18"/>
      <c r="CP39" s="18"/>
      <c r="CQ39" s="18"/>
      <c r="CR39" s="18"/>
      <c r="CS39" s="19"/>
      <c r="CT39" s="17"/>
      <c r="CU39" s="18"/>
      <c r="CV39" s="18"/>
      <c r="CW39" s="18"/>
      <c r="CX39" s="18"/>
      <c r="CY39" s="18"/>
      <c r="CZ39" s="18"/>
      <c r="DA39" s="18"/>
      <c r="DB39" s="18"/>
    </row>
    <row r="40" ht="3" customHeight="1"/>
    <row r="41" s="9" customFormat="1" ht="11.25">
      <c r="A41" s="10" t="s">
        <v>263</v>
      </c>
    </row>
    <row r="42" s="9" customFormat="1" ht="11.25">
      <c r="A42" s="10" t="s">
        <v>264</v>
      </c>
    </row>
    <row r="43" s="9" customFormat="1" ht="11.25">
      <c r="A43" s="10" t="s">
        <v>265</v>
      </c>
    </row>
    <row r="44" s="9" customFormat="1" ht="11.25">
      <c r="A44" s="10" t="s">
        <v>266</v>
      </c>
    </row>
    <row r="45" spans="1:106" s="9" customFormat="1" ht="57.75" customHeight="1">
      <c r="A45" s="56" t="s">
        <v>277</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row>
    <row r="47" spans="6:106" s="11" customFormat="1" ht="45" customHeight="1">
      <c r="F47" s="11" t="s">
        <v>267</v>
      </c>
      <c r="V47" s="55" t="s">
        <v>268</v>
      </c>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row>
    <row r="48" spans="22:106" ht="60" customHeight="1">
      <c r="V48" s="55" t="s">
        <v>269</v>
      </c>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row>
    <row r="49" ht="3" customHeight="1"/>
  </sheetData>
  <sheetProtection/>
  <mergeCells count="330">
    <mergeCell ref="AZ3:BR3"/>
    <mergeCell ref="CT39:DB39"/>
    <mergeCell ref="V47:DB47"/>
    <mergeCell ref="V48:DB48"/>
    <mergeCell ref="BI39:BQ39"/>
    <mergeCell ref="BS39:CA39"/>
    <mergeCell ref="CB39:CJ39"/>
    <mergeCell ref="CK39:CS39"/>
    <mergeCell ref="A45:DB45"/>
    <mergeCell ref="A39:F39"/>
    <mergeCell ref="G39:AI39"/>
    <mergeCell ref="AJ39:AY39"/>
    <mergeCell ref="AZ39:BH39"/>
    <mergeCell ref="CT37:DB37"/>
    <mergeCell ref="A38:F38"/>
    <mergeCell ref="G38:AI38"/>
    <mergeCell ref="AJ38:AY38"/>
    <mergeCell ref="AZ38:BH38"/>
    <mergeCell ref="BI38:BQ38"/>
    <mergeCell ref="BS38:CA38"/>
    <mergeCell ref="CB38:CJ38"/>
    <mergeCell ref="CK38:CS38"/>
    <mergeCell ref="CT38:DB38"/>
    <mergeCell ref="BI37:BQ37"/>
    <mergeCell ref="BS37:CA37"/>
    <mergeCell ref="CB37:CJ37"/>
    <mergeCell ref="CK37:CS37"/>
    <mergeCell ref="A37:F37"/>
    <mergeCell ref="G37:AI37"/>
    <mergeCell ref="AJ37:AY37"/>
    <mergeCell ref="AZ37:BH37"/>
    <mergeCell ref="CT35:DB35"/>
    <mergeCell ref="A36:F36"/>
    <mergeCell ref="G36:AI36"/>
    <mergeCell ref="AJ36:AY36"/>
    <mergeCell ref="AZ36:BH36"/>
    <mergeCell ref="BI36:BQ36"/>
    <mergeCell ref="BS36:CA36"/>
    <mergeCell ref="CB36:CJ36"/>
    <mergeCell ref="CK36:CS36"/>
    <mergeCell ref="CT36:DB36"/>
    <mergeCell ref="BI35:BQ35"/>
    <mergeCell ref="BS35:CA35"/>
    <mergeCell ref="CB35:CJ35"/>
    <mergeCell ref="CK35:CS35"/>
    <mergeCell ref="A35:F35"/>
    <mergeCell ref="G35:AI35"/>
    <mergeCell ref="AJ35:AY35"/>
    <mergeCell ref="AZ35:BH35"/>
    <mergeCell ref="CT33:DB33"/>
    <mergeCell ref="A34:F34"/>
    <mergeCell ref="G34:AI34"/>
    <mergeCell ref="AJ34:AY34"/>
    <mergeCell ref="AZ34:BH34"/>
    <mergeCell ref="BI34:BQ34"/>
    <mergeCell ref="BS34:CA34"/>
    <mergeCell ref="CB34:CJ34"/>
    <mergeCell ref="CK34:CS34"/>
    <mergeCell ref="CT34:DB34"/>
    <mergeCell ref="BI33:BQ33"/>
    <mergeCell ref="BS33:CA33"/>
    <mergeCell ref="CB33:CJ33"/>
    <mergeCell ref="CK33:CS33"/>
    <mergeCell ref="A33:F33"/>
    <mergeCell ref="G33:AI33"/>
    <mergeCell ref="AJ33:AY33"/>
    <mergeCell ref="AZ33:BH33"/>
    <mergeCell ref="CT31:DB31"/>
    <mergeCell ref="A32:F32"/>
    <mergeCell ref="G32:AI32"/>
    <mergeCell ref="AJ32:AY32"/>
    <mergeCell ref="AZ32:BH32"/>
    <mergeCell ref="BI32:BQ32"/>
    <mergeCell ref="BS32:CA32"/>
    <mergeCell ref="CB32:CJ32"/>
    <mergeCell ref="CK32:CS32"/>
    <mergeCell ref="CT32:DB32"/>
    <mergeCell ref="BI31:BQ31"/>
    <mergeCell ref="BS31:CA31"/>
    <mergeCell ref="CB31:CJ31"/>
    <mergeCell ref="CK31:CS31"/>
    <mergeCell ref="A31:F31"/>
    <mergeCell ref="G31:AI31"/>
    <mergeCell ref="AJ31:AY31"/>
    <mergeCell ref="AZ31:BH31"/>
    <mergeCell ref="CT29:DB29"/>
    <mergeCell ref="A30:F30"/>
    <mergeCell ref="G30:AI30"/>
    <mergeCell ref="AJ30:AY30"/>
    <mergeCell ref="AZ30:BH30"/>
    <mergeCell ref="BI30:BQ30"/>
    <mergeCell ref="BS30:CA30"/>
    <mergeCell ref="CB30:CJ30"/>
    <mergeCell ref="CK30:CS30"/>
    <mergeCell ref="CT30:DB30"/>
    <mergeCell ref="BI29:BQ29"/>
    <mergeCell ref="BS29:CA29"/>
    <mergeCell ref="CB29:CJ29"/>
    <mergeCell ref="CK29:CS29"/>
    <mergeCell ref="A29:F29"/>
    <mergeCell ref="G29:AI29"/>
    <mergeCell ref="AJ29:AY29"/>
    <mergeCell ref="AZ29:BH29"/>
    <mergeCell ref="CT27:DB27"/>
    <mergeCell ref="A28:F28"/>
    <mergeCell ref="G28:AI28"/>
    <mergeCell ref="AJ28:AY28"/>
    <mergeCell ref="AZ28:BH28"/>
    <mergeCell ref="BI28:BQ28"/>
    <mergeCell ref="BS28:CA28"/>
    <mergeCell ref="CB28:CJ28"/>
    <mergeCell ref="CK28:CS28"/>
    <mergeCell ref="CT28:DB28"/>
    <mergeCell ref="BI27:BQ27"/>
    <mergeCell ref="BS27:CA27"/>
    <mergeCell ref="CB27:CJ27"/>
    <mergeCell ref="CK27:CS27"/>
    <mergeCell ref="A27:F27"/>
    <mergeCell ref="G27:AI27"/>
    <mergeCell ref="AJ27:AY27"/>
    <mergeCell ref="AZ27:BH27"/>
    <mergeCell ref="CT25:DB25"/>
    <mergeCell ref="A26:F26"/>
    <mergeCell ref="G26:AI26"/>
    <mergeCell ref="AJ26:AY26"/>
    <mergeCell ref="AZ26:BH26"/>
    <mergeCell ref="BI26:BQ26"/>
    <mergeCell ref="BS26:CA26"/>
    <mergeCell ref="CB26:CJ26"/>
    <mergeCell ref="CK26:CS26"/>
    <mergeCell ref="CT26:DB26"/>
    <mergeCell ref="BI25:BQ25"/>
    <mergeCell ref="BS25:CA25"/>
    <mergeCell ref="CB25:CJ25"/>
    <mergeCell ref="CK25:CS25"/>
    <mergeCell ref="A25:F25"/>
    <mergeCell ref="G25:AI25"/>
    <mergeCell ref="AJ25:AY25"/>
    <mergeCell ref="AZ25:BH25"/>
    <mergeCell ref="CT23:DB23"/>
    <mergeCell ref="A24:F24"/>
    <mergeCell ref="G24:AI24"/>
    <mergeCell ref="AJ24:AY24"/>
    <mergeCell ref="AZ24:BH24"/>
    <mergeCell ref="BI24:BQ24"/>
    <mergeCell ref="BS24:CA24"/>
    <mergeCell ref="CB24:CJ24"/>
    <mergeCell ref="CK24:CS24"/>
    <mergeCell ref="CT24:DB24"/>
    <mergeCell ref="BI23:BQ23"/>
    <mergeCell ref="BS23:CA23"/>
    <mergeCell ref="CB23:CJ23"/>
    <mergeCell ref="CK23:CS23"/>
    <mergeCell ref="A23:F23"/>
    <mergeCell ref="G23:AI23"/>
    <mergeCell ref="AJ23:AY23"/>
    <mergeCell ref="AZ23:BH23"/>
    <mergeCell ref="CT21:DB21"/>
    <mergeCell ref="A22:F22"/>
    <mergeCell ref="G22:AI22"/>
    <mergeCell ref="AJ22:AY22"/>
    <mergeCell ref="AZ22:BH22"/>
    <mergeCell ref="BI22:BQ22"/>
    <mergeCell ref="BS22:CA22"/>
    <mergeCell ref="CB22:CJ22"/>
    <mergeCell ref="CK22:CS22"/>
    <mergeCell ref="CT22:DB22"/>
    <mergeCell ref="BI21:BQ21"/>
    <mergeCell ref="BS21:CA21"/>
    <mergeCell ref="CB21:CJ21"/>
    <mergeCell ref="CK21:CS21"/>
    <mergeCell ref="A21:F21"/>
    <mergeCell ref="G21:AI21"/>
    <mergeCell ref="AJ21:AY21"/>
    <mergeCell ref="AZ21:BH21"/>
    <mergeCell ref="CT19:DB19"/>
    <mergeCell ref="A20:F20"/>
    <mergeCell ref="G20:AI20"/>
    <mergeCell ref="AJ20:AY20"/>
    <mergeCell ref="AZ20:BH20"/>
    <mergeCell ref="BI20:BQ20"/>
    <mergeCell ref="BS20:CA20"/>
    <mergeCell ref="CB20:CJ20"/>
    <mergeCell ref="CK20:CS20"/>
    <mergeCell ref="CT20:DB20"/>
    <mergeCell ref="BI19:BQ19"/>
    <mergeCell ref="BS19:CA19"/>
    <mergeCell ref="CB19:CJ19"/>
    <mergeCell ref="CK19:CS19"/>
    <mergeCell ref="A19:F19"/>
    <mergeCell ref="G19:AI19"/>
    <mergeCell ref="AJ19:AY19"/>
    <mergeCell ref="AZ19:BH19"/>
    <mergeCell ref="CT17:DB17"/>
    <mergeCell ref="A18:F18"/>
    <mergeCell ref="G18:AI18"/>
    <mergeCell ref="AJ18:AY18"/>
    <mergeCell ref="AZ18:BH18"/>
    <mergeCell ref="BI18:BQ18"/>
    <mergeCell ref="BS18:CA18"/>
    <mergeCell ref="CB18:CJ18"/>
    <mergeCell ref="CK18:CS18"/>
    <mergeCell ref="CT18:DB18"/>
    <mergeCell ref="BI17:BQ17"/>
    <mergeCell ref="BS17:CA17"/>
    <mergeCell ref="CB17:CJ17"/>
    <mergeCell ref="CK17:CS17"/>
    <mergeCell ref="A17:F17"/>
    <mergeCell ref="G17:AI17"/>
    <mergeCell ref="AJ17:AY17"/>
    <mergeCell ref="AZ17:BH17"/>
    <mergeCell ref="CT15:DB15"/>
    <mergeCell ref="A16:F16"/>
    <mergeCell ref="G16:AI16"/>
    <mergeCell ref="AJ16:AY16"/>
    <mergeCell ref="AZ16:BH16"/>
    <mergeCell ref="BI16:BQ16"/>
    <mergeCell ref="BS16:CA16"/>
    <mergeCell ref="CB16:CJ16"/>
    <mergeCell ref="CK16:CS16"/>
    <mergeCell ref="CT16:DB16"/>
    <mergeCell ref="BI15:BQ15"/>
    <mergeCell ref="BS15:CA15"/>
    <mergeCell ref="CB15:CJ15"/>
    <mergeCell ref="CK15:CS15"/>
    <mergeCell ref="A15:F15"/>
    <mergeCell ref="G15:AI15"/>
    <mergeCell ref="AJ15:AY15"/>
    <mergeCell ref="AZ15:BH15"/>
    <mergeCell ref="CT13:DB13"/>
    <mergeCell ref="A14:F14"/>
    <mergeCell ref="G14:AI14"/>
    <mergeCell ref="AJ14:AY14"/>
    <mergeCell ref="AZ14:BH14"/>
    <mergeCell ref="BI14:BQ14"/>
    <mergeCell ref="BS14:CA14"/>
    <mergeCell ref="CB14:CJ14"/>
    <mergeCell ref="CK14:CS14"/>
    <mergeCell ref="CT14:DB14"/>
    <mergeCell ref="BI13:BQ13"/>
    <mergeCell ref="BS13:CA13"/>
    <mergeCell ref="CB13:CJ13"/>
    <mergeCell ref="CK13:CS13"/>
    <mergeCell ref="A13:F13"/>
    <mergeCell ref="G13:AI13"/>
    <mergeCell ref="AJ13:AY13"/>
    <mergeCell ref="AZ13:BH13"/>
    <mergeCell ref="CT11:DB11"/>
    <mergeCell ref="A12:F12"/>
    <mergeCell ref="G12:AI12"/>
    <mergeCell ref="AJ12:AY12"/>
    <mergeCell ref="AZ12:BH12"/>
    <mergeCell ref="BI12:BQ12"/>
    <mergeCell ref="BS12:CA12"/>
    <mergeCell ref="CB12:CJ12"/>
    <mergeCell ref="CK12:CS12"/>
    <mergeCell ref="CT12:DB12"/>
    <mergeCell ref="BI11:BQ11"/>
    <mergeCell ref="BS11:CA11"/>
    <mergeCell ref="CB11:CJ11"/>
    <mergeCell ref="CK11:CS11"/>
    <mergeCell ref="A11:F11"/>
    <mergeCell ref="G11:AI11"/>
    <mergeCell ref="AJ11:AY11"/>
    <mergeCell ref="AZ11:BH11"/>
    <mergeCell ref="CT9:DB9"/>
    <mergeCell ref="A10:F10"/>
    <mergeCell ref="G10:AI10"/>
    <mergeCell ref="AJ10:AY10"/>
    <mergeCell ref="AZ10:BH10"/>
    <mergeCell ref="BI10:BQ10"/>
    <mergeCell ref="BS10:CA10"/>
    <mergeCell ref="CB10:CJ10"/>
    <mergeCell ref="CK10:CS10"/>
    <mergeCell ref="CT10:DB10"/>
    <mergeCell ref="BI9:BQ9"/>
    <mergeCell ref="BS9:CA9"/>
    <mergeCell ref="CB9:CJ9"/>
    <mergeCell ref="CK9:CS9"/>
    <mergeCell ref="A9:F9"/>
    <mergeCell ref="G9:AI9"/>
    <mergeCell ref="AJ9:AY9"/>
    <mergeCell ref="AZ9:BH9"/>
    <mergeCell ref="CT7:DB7"/>
    <mergeCell ref="A8:F8"/>
    <mergeCell ref="G8:AI8"/>
    <mergeCell ref="AJ8:AY8"/>
    <mergeCell ref="AZ8:BH8"/>
    <mergeCell ref="BI8:BQ8"/>
    <mergeCell ref="BS8:CA8"/>
    <mergeCell ref="CB8:CJ8"/>
    <mergeCell ref="CK8:CS8"/>
    <mergeCell ref="CT8:DB8"/>
    <mergeCell ref="B1:DA1"/>
    <mergeCell ref="BS3:CJ3"/>
    <mergeCell ref="BS4:CA4"/>
    <mergeCell ref="CB4:CJ4"/>
    <mergeCell ref="CK3:DB3"/>
    <mergeCell ref="A3:AI4"/>
    <mergeCell ref="AJ3:AY4"/>
    <mergeCell ref="AZ4:BH4"/>
    <mergeCell ref="BI4:BQ4"/>
    <mergeCell ref="CK6:CS6"/>
    <mergeCell ref="CT6:DB6"/>
    <mergeCell ref="AJ5:AY5"/>
    <mergeCell ref="CK4:CS4"/>
    <mergeCell ref="CT4:DB4"/>
    <mergeCell ref="CK5:CS5"/>
    <mergeCell ref="CT5:DB5"/>
    <mergeCell ref="A6:F6"/>
    <mergeCell ref="G6:AI6"/>
    <mergeCell ref="AJ6:AY6"/>
    <mergeCell ref="A7:F7"/>
    <mergeCell ref="G7:AI7"/>
    <mergeCell ref="AJ7:AY7"/>
    <mergeCell ref="AZ7:BH7"/>
    <mergeCell ref="BI7:BQ7"/>
    <mergeCell ref="BS7:CA7"/>
    <mergeCell ref="CB7:CJ7"/>
    <mergeCell ref="CK7:CS7"/>
    <mergeCell ref="AZ6:BH6"/>
    <mergeCell ref="BI6:BQ6"/>
    <mergeCell ref="BS6:CA6"/>
    <mergeCell ref="CB6:CJ6"/>
    <mergeCell ref="A5:F5"/>
    <mergeCell ref="G5:AI5"/>
    <mergeCell ref="AZ5:BH5"/>
    <mergeCell ref="BI5:BQ5"/>
    <mergeCell ref="BS5:CA5"/>
    <mergeCell ref="CB5:CJ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Коробова Мария Борисовна</cp:lastModifiedBy>
  <cp:lastPrinted>2019-02-12T14:35:00Z</cp:lastPrinted>
  <dcterms:created xsi:type="dcterms:W3CDTF">2011-01-11T10:25:48Z</dcterms:created>
  <dcterms:modified xsi:type="dcterms:W3CDTF">2023-03-22T05:45:24Z</dcterms:modified>
  <cp:category/>
  <cp:version/>
  <cp:contentType/>
  <cp:contentStatus/>
</cp:coreProperties>
</file>